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agada" sheetId="3" r:id="rId1"/>
    <sheet name="Roga nidana" sheetId="1" r:id="rId2"/>
    <sheet name="Samihita Adyayana" sheetId="4" r:id="rId3"/>
    <sheet name="Rasashastra" sheetId="2" r:id="rId4"/>
    <sheet name="Swasthavritta" sheetId="5" r:id="rId5"/>
    <sheet name="Dravyaguna" sheetId="6" r:id="rId6"/>
    <sheet name="Sheet1" sheetId="7" r:id="rId7"/>
  </sheets>
  <definedNames>
    <definedName name="_xlnm.Print_Area" localSheetId="0">agada!$A$1:$H$105</definedName>
    <definedName name="_xlnm.Print_Area" localSheetId="5">Dravyaguna!$A$1:$N$105</definedName>
    <definedName name="_xlnm.Print_Area" localSheetId="3">Rasashastra!$A$1:$H$105</definedName>
    <definedName name="_xlnm.Print_Area" localSheetId="1">'Roga nidana'!$A$1:$H$105</definedName>
    <definedName name="_xlnm.Print_Area" localSheetId="2">'Samihita Adyayana'!$A$1:$H$110</definedName>
    <definedName name="_xlnm.Print_Area" localSheetId="4">Swasthavritta!$A$1:$H$105</definedName>
  </definedNames>
  <calcPr calcId="124519"/>
</workbook>
</file>

<file path=xl/calcChain.xml><?xml version="1.0" encoding="utf-8"?>
<calcChain xmlns="http://schemas.openxmlformats.org/spreadsheetml/2006/main">
  <c r="D7" i="5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6"/>
  <c r="E46" i="6"/>
  <c r="E70"/>
  <c r="E70" i="2"/>
  <c r="E70" i="1"/>
  <c r="E70" i="3"/>
  <c r="BH5" i="6"/>
  <c r="BF47"/>
  <c r="BF45"/>
  <c r="BF64"/>
  <c r="BG35"/>
  <c r="BG31"/>
  <c r="BG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6"/>
  <c r="G7" i="5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6"/>
  <c r="Y7"/>
  <c r="G105" i="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6"/>
  <c r="G7" i="4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6"/>
  <c r="G7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6"/>
  <c r="AG93"/>
  <c r="G7" i="3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6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6"/>
  <c r="AL6"/>
  <c r="AL4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L77"/>
  <c r="AL78"/>
  <c r="AL79"/>
  <c r="AL80"/>
  <c r="AL81"/>
  <c r="AL8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Y6" i="2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AD7" i="1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6"/>
  <c r="AD4"/>
  <c r="W7" i="4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6"/>
  <c r="W4"/>
  <c r="Y8" i="5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6"/>
  <c r="Y4"/>
  <c r="Y4" i="2"/>
  <c r="E7" i="4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6"/>
  <c r="A87" i="6"/>
  <c r="A87" i="5"/>
</calcChain>
</file>

<file path=xl/sharedStrings.xml><?xml version="1.0" encoding="utf-8"?>
<sst xmlns="http://schemas.openxmlformats.org/spreadsheetml/2006/main" count="853" uniqueCount="164">
  <si>
    <t xml:space="preserve">Karnataka Ayruveda Medical College </t>
  </si>
  <si>
    <t xml:space="preserve">Sl. No </t>
  </si>
  <si>
    <t xml:space="preserve">Students Name </t>
  </si>
  <si>
    <t xml:space="preserve">ABHISHEK B.K </t>
  </si>
  <si>
    <t>ADIL RIZA</t>
  </si>
  <si>
    <t>AISHWARYA  B K</t>
  </si>
  <si>
    <t xml:space="preserve">AISHWARYA G S  </t>
  </si>
  <si>
    <t>ALOK KUMAR CHAUBEY</t>
  </si>
  <si>
    <t>ANISHA SHETTY J</t>
  </si>
  <si>
    <t xml:space="preserve">ANKITKUMAR C NAIK </t>
  </si>
  <si>
    <t>ANUSHKA R</t>
  </si>
  <si>
    <t xml:space="preserve">AYESHA AIFA </t>
  </si>
  <si>
    <t>BAIKAR SAMIKSHA SHATRUGHNA</t>
  </si>
  <si>
    <t xml:space="preserve">BHAVANI  B JAGADALE </t>
  </si>
  <si>
    <t xml:space="preserve">BHOI VINAYAK SUNIL </t>
  </si>
  <si>
    <t xml:space="preserve">BINDU R  </t>
  </si>
  <si>
    <t>BIRADAR ASHUTOSH TANAJI</t>
  </si>
  <si>
    <t xml:space="preserve">CHAITHRA M </t>
  </si>
  <si>
    <t>DEEPU C C</t>
  </si>
  <si>
    <t>DEORE ROHIT SANDIP</t>
  </si>
  <si>
    <t>DHASE OMKAR SHRIKANT</t>
  </si>
  <si>
    <t>DURGASHREE R J</t>
  </si>
  <si>
    <t xml:space="preserve">FAHIM UDDIN </t>
  </si>
  <si>
    <t xml:space="preserve">FATHIMATH  NUSEBA </t>
  </si>
  <si>
    <t xml:space="preserve">FATHIMATH ZAKIYA </t>
  </si>
  <si>
    <t>FIRDOUSI GULSHANA AHMED</t>
  </si>
  <si>
    <t xml:space="preserve">GORI SHUBH RAJESH </t>
  </si>
  <si>
    <t>GREESHMASHETTIGAR</t>
  </si>
  <si>
    <t xml:space="preserve">HRUSHIKESH T.S </t>
  </si>
  <si>
    <t xml:space="preserve">INZAMUL AHMED </t>
  </si>
  <si>
    <t>JOSHI APURV SANTOSH</t>
  </si>
  <si>
    <t>KAMBLE SURAJ VAIJINATH</t>
  </si>
  <si>
    <t xml:space="preserve">KASAB BASHA IRFAN </t>
  </si>
  <si>
    <t>KEERTHANA K</t>
  </si>
  <si>
    <t>KHANDARE SAKSHI MAHADEV</t>
  </si>
  <si>
    <t xml:space="preserve">KISHOR JOSHI </t>
  </si>
  <si>
    <t>KUMBHAR JAYESH DILIP</t>
  </si>
  <si>
    <t>LANGI RUGVED GANESH</t>
  </si>
  <si>
    <t xml:space="preserve">OCT </t>
  </si>
  <si>
    <t>NOV</t>
  </si>
  <si>
    <t>DEC</t>
  </si>
  <si>
    <t>JAN</t>
  </si>
  <si>
    <t xml:space="preserve">MADAGONDA SAI PRIYA </t>
  </si>
  <si>
    <t xml:space="preserve">MADHUSUDHAN V S  </t>
  </si>
  <si>
    <t>MAHIMA KINI H</t>
  </si>
  <si>
    <t>MALI ANIL LAXMAN</t>
  </si>
  <si>
    <t>MALLIKARJUN</t>
  </si>
  <si>
    <t>MARATHE GAURAV SHANTILAL</t>
  </si>
  <si>
    <t>MASKAR HARIOM SUNIL</t>
  </si>
  <si>
    <t>MEGHA N</t>
  </si>
  <si>
    <t xml:space="preserve">MELROYVEIGAS </t>
  </si>
  <si>
    <t>MHATRE SNEHA KISHOR</t>
  </si>
  <si>
    <t xml:space="preserve">MOHAMMED FASIUDDIN </t>
  </si>
  <si>
    <t xml:space="preserve">MOKSHA N </t>
  </si>
  <si>
    <t>MORE NISHANTMADHUKAR</t>
  </si>
  <si>
    <t>MUDALIAR SHALINI RAJESH</t>
  </si>
  <si>
    <t xml:space="preserve">NANDINI H  </t>
  </si>
  <si>
    <t xml:space="preserve">NAYEEM MANJUR HASSAN </t>
  </si>
  <si>
    <t>ONKAR PRATIK MAROTI</t>
  </si>
  <si>
    <t>PATEL ACHITA JAGARNATH</t>
  </si>
  <si>
    <t>PATIL YOGESHWARI RAVINDRA</t>
  </si>
  <si>
    <t>PAWAR GAUTAMI RAJENDRA</t>
  </si>
  <si>
    <t xml:space="preserve">PRATHEEKSHA S SAMPIGETHAYA </t>
  </si>
  <si>
    <t xml:space="preserve">PRIYANKA N  </t>
  </si>
  <si>
    <t>PUNEETH</t>
  </si>
  <si>
    <t xml:space="preserve">RAHUL </t>
  </si>
  <si>
    <t xml:space="preserve">RAKSHITHA M J </t>
  </si>
  <si>
    <t>RAMANE ROHIT JAYAWANT</t>
  </si>
  <si>
    <t xml:space="preserve">RAMYASHREE SHANKRAYYA MATHOD </t>
  </si>
  <si>
    <t xml:space="preserve">REJUWAN AHMED </t>
  </si>
  <si>
    <t>RUPALI SHA</t>
  </si>
  <si>
    <t xml:space="preserve">SAGARA NAGAPPA NARIYAVARA </t>
  </si>
  <si>
    <t xml:space="preserve">SALMA BEGUM </t>
  </si>
  <si>
    <t>SAMIKSHA SUJITKUMAR MHATRE</t>
  </si>
  <si>
    <t xml:space="preserve">SANDHYA BARAL </t>
  </si>
  <si>
    <t>SAWANT VEDIKA RAJAN</t>
  </si>
  <si>
    <t>SHAIKH JAVED IMRAN</t>
  </si>
  <si>
    <t xml:space="preserve">SHAIKH MOHDMUZAFFER ALI MOHDASGAR ALI  </t>
  </si>
  <si>
    <t xml:space="preserve">SHARVARI RAO </t>
  </si>
  <si>
    <t>SHIFA</t>
  </si>
  <si>
    <t>SHINDE GAYATRI ARUN</t>
  </si>
  <si>
    <t>SHINDE VAIBHAV SUBHASH</t>
  </si>
  <si>
    <t xml:space="preserve">SHREYAS G.P </t>
  </si>
  <si>
    <t>SIDDHI DINESH MHATRE</t>
  </si>
  <si>
    <t>SINGH PRAVINKUMAR ARUNKUMAR</t>
  </si>
  <si>
    <t>SINGH SUHANI BALWANT</t>
  </si>
  <si>
    <t>SK SHAHINUZZAMAN</t>
  </si>
  <si>
    <t>SONAWANE KAMLESH MANGESH</t>
  </si>
  <si>
    <t xml:space="preserve">SUKANYA R S </t>
  </si>
  <si>
    <t xml:space="preserve">SUMA K </t>
  </si>
  <si>
    <t>SUSHMA</t>
  </si>
  <si>
    <t>SUVARNADEEKSHANAGESH</t>
  </si>
  <si>
    <t xml:space="preserve">SUZANAAYSHA </t>
  </si>
  <si>
    <t>SYED TAREQUE UMAIR YOUSUF</t>
  </si>
  <si>
    <t>THAKUR BALAJI RANDHIRSINGH</t>
  </si>
  <si>
    <t xml:space="preserve">UJWALAPAI </t>
  </si>
  <si>
    <t xml:space="preserve">VAISHNAVI </t>
  </si>
  <si>
    <t xml:space="preserve">VEENA NAGAPPA  KETANNAVAR </t>
  </si>
  <si>
    <t>VIPINKUMAR</t>
  </si>
  <si>
    <t xml:space="preserve">VIVEKA R </t>
  </si>
  <si>
    <t>WAGHMARE CHINMAY JWALI</t>
  </si>
  <si>
    <t>KANDORIYA HIREN MERAMANBHAI</t>
  </si>
  <si>
    <t>KAREENA K DHALAYAT</t>
  </si>
  <si>
    <t>MANOWAR HUSSAIN</t>
  </si>
  <si>
    <t>NAZIYA  QURESHI</t>
  </si>
  <si>
    <t>RIDDHI PANDURANG KOLI</t>
  </si>
  <si>
    <t>JIREWAD KALYANI SUNIL</t>
  </si>
  <si>
    <t>TCC</t>
  </si>
  <si>
    <t>TCA</t>
  </si>
  <si>
    <t>%</t>
  </si>
  <si>
    <t>Principal</t>
  </si>
  <si>
    <t>Sub: Roga Nidana</t>
  </si>
  <si>
    <t xml:space="preserve">II BAMS - 2021-22 BATCH </t>
  </si>
  <si>
    <t>SHAIKH MOHDMUZAFFER ALI MOHDASAGAR ALI</t>
  </si>
  <si>
    <t>Sub : Agada Tantra</t>
  </si>
  <si>
    <t>Sub : Samihita Adyayana</t>
  </si>
  <si>
    <t>Sub : Dravyaguna</t>
  </si>
  <si>
    <t>Sub :Swasthavritta</t>
  </si>
  <si>
    <t>FEB</t>
  </si>
  <si>
    <t>MAR</t>
  </si>
  <si>
    <t>April</t>
  </si>
  <si>
    <t>May</t>
  </si>
  <si>
    <t>MARCH</t>
  </si>
  <si>
    <t>APRIL</t>
  </si>
  <si>
    <t xml:space="preserve">MAY </t>
  </si>
  <si>
    <t>JUNE</t>
  </si>
  <si>
    <t>SUB: RASASHASTRA AND BHAISHAJYA KALPANA</t>
  </si>
  <si>
    <t xml:space="preserve">FEB </t>
  </si>
  <si>
    <t xml:space="preserve">Feb </t>
  </si>
  <si>
    <t>March</t>
  </si>
  <si>
    <t xml:space="preserve">May </t>
  </si>
  <si>
    <t>June</t>
  </si>
  <si>
    <t>July</t>
  </si>
  <si>
    <t>L</t>
  </si>
  <si>
    <t>NL</t>
  </si>
  <si>
    <t>Mar</t>
  </si>
  <si>
    <t>PRACTICAL</t>
  </si>
  <si>
    <t>NOV - DEC</t>
  </si>
  <si>
    <t>APR</t>
  </si>
  <si>
    <t>MAY</t>
  </si>
  <si>
    <t>JULY</t>
  </si>
  <si>
    <t>AUG</t>
  </si>
  <si>
    <t xml:space="preserve">June </t>
  </si>
  <si>
    <t xml:space="preserve">Aug </t>
  </si>
  <si>
    <t>Sep</t>
  </si>
  <si>
    <t>SEP</t>
  </si>
  <si>
    <t>JUN</t>
  </si>
  <si>
    <t>JUL</t>
  </si>
  <si>
    <t>Apr</t>
  </si>
  <si>
    <t>Jun</t>
  </si>
  <si>
    <t>Jul</t>
  </si>
  <si>
    <t>Aug</t>
  </si>
  <si>
    <t>OCT- Nov</t>
  </si>
  <si>
    <t>Oct</t>
  </si>
  <si>
    <t xml:space="preserve">Oct </t>
  </si>
  <si>
    <t>Nov</t>
  </si>
  <si>
    <t>Dec</t>
  </si>
  <si>
    <t>Nov -Dec</t>
  </si>
  <si>
    <t xml:space="preserve">Nov </t>
  </si>
  <si>
    <t xml:space="preserve">Dec </t>
  </si>
  <si>
    <t xml:space="preserve"> Oct -Nov</t>
  </si>
  <si>
    <t>Theory</t>
  </si>
  <si>
    <t>Practical</t>
  </si>
  <si>
    <t xml:space="preserve">                     Principal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</si>
</sst>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8" fillId="0" borderId="0" xfId="0" applyFont="1"/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/>
    <xf numFmtId="0" fontId="4" fillId="0" borderId="1" xfId="0" applyFont="1" applyBorder="1" applyAlignment="1">
      <alignment vertical="top"/>
    </xf>
    <xf numFmtId="0" fontId="8" fillId="0" borderId="1" xfId="0" applyFont="1" applyBorder="1" applyAlignment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0" fillId="0" borderId="2" xfId="0" applyFill="1" applyBorder="1"/>
    <xf numFmtId="0" fontId="0" fillId="0" borderId="0" xfId="0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ill="1" applyBorder="1"/>
    <xf numFmtId="0" fontId="0" fillId="0" borderId="1" xfId="0" applyFont="1" applyBorder="1"/>
    <xf numFmtId="0" fontId="9" fillId="0" borderId="0" xfId="0" applyFont="1" applyBorder="1"/>
    <xf numFmtId="0" fontId="10" fillId="0" borderId="0" xfId="0" applyFont="1"/>
    <xf numFmtId="0" fontId="1" fillId="0" borderId="1" xfId="0" applyFont="1" applyFill="1" applyBorder="1"/>
    <xf numFmtId="0" fontId="11" fillId="0" borderId="0" xfId="0" applyFont="1"/>
    <xf numFmtId="0" fontId="13" fillId="0" borderId="0" xfId="0" applyFont="1"/>
    <xf numFmtId="0" fontId="12" fillId="0" borderId="1" xfId="0" applyFont="1" applyFill="1" applyBorder="1"/>
    <xf numFmtId="0" fontId="6" fillId="0" borderId="1" xfId="0" applyFont="1" applyBorder="1" applyAlignment="1">
      <alignment horizontal="center" wrapText="1"/>
    </xf>
    <xf numFmtId="0" fontId="11" fillId="0" borderId="1" xfId="0" applyFont="1" applyBorder="1"/>
    <xf numFmtId="0" fontId="12" fillId="0" borderId="1" xfId="0" applyFont="1" applyBorder="1"/>
    <xf numFmtId="0" fontId="14" fillId="0" borderId="1" xfId="0" applyFont="1" applyFill="1" applyBorder="1"/>
    <xf numFmtId="0" fontId="15" fillId="0" borderId="1" xfId="0" applyFont="1" applyFill="1" applyBorder="1"/>
    <xf numFmtId="0" fontId="0" fillId="0" borderId="1" xfId="0" applyFont="1" applyFill="1" applyBorder="1"/>
    <xf numFmtId="0" fontId="12" fillId="0" borderId="0" xfId="0" applyFont="1" applyFill="1" applyBorder="1"/>
    <xf numFmtId="0" fontId="10" fillId="0" borderId="0" xfId="0" applyFont="1" applyBorder="1"/>
    <xf numFmtId="0" fontId="16" fillId="0" borderId="0" xfId="0" applyFont="1" applyBorder="1"/>
    <xf numFmtId="0" fontId="12" fillId="0" borderId="5" xfId="0" applyFont="1" applyFill="1" applyBorder="1"/>
    <xf numFmtId="0" fontId="0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2" xfId="0" applyBorder="1"/>
    <xf numFmtId="0" fontId="6" fillId="0" borderId="3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2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09"/>
  <sheetViews>
    <sheetView topLeftCell="A49" workbookViewId="0">
      <selection activeCell="H54" sqref="H54"/>
    </sheetView>
  </sheetViews>
  <sheetFormatPr defaultRowHeight="15"/>
  <cols>
    <col min="2" max="2" width="35.28515625" customWidth="1"/>
    <col min="4" max="4" width="4.85546875" customWidth="1"/>
    <col min="5" max="5" width="4.28515625" customWidth="1"/>
    <col min="6" max="6" width="6" customWidth="1"/>
    <col min="7" max="7" width="3.85546875" customWidth="1"/>
    <col min="8" max="8" width="4" customWidth="1"/>
    <col min="9" max="9" width="5.42578125" customWidth="1"/>
    <col min="10" max="10" width="4.7109375" customWidth="1"/>
    <col min="11" max="12" width="5.140625" customWidth="1"/>
    <col min="13" max="14" width="6.140625" customWidth="1"/>
    <col min="15" max="16" width="6" customWidth="1"/>
    <col min="17" max="18" width="7" customWidth="1"/>
    <col min="19" max="20" width="6.5703125" customWidth="1"/>
    <col min="21" max="22" width="7.5703125" customWidth="1"/>
    <col min="23" max="24" width="6.85546875" customWidth="1"/>
    <col min="25" max="25" width="7.140625" customWidth="1"/>
    <col min="27" max="27" width="7" customWidth="1"/>
    <col min="28" max="28" width="5.5703125" customWidth="1"/>
    <col min="29" max="29" width="6" customWidth="1"/>
    <col min="30" max="30" width="6.7109375" customWidth="1"/>
    <col min="31" max="32" width="5.42578125" customWidth="1"/>
    <col min="33" max="33" width="5.85546875" customWidth="1"/>
    <col min="34" max="34" width="5.140625" customWidth="1"/>
    <col min="35" max="35" width="4.85546875" customWidth="1"/>
    <col min="36" max="36" width="5.5703125" customWidth="1"/>
    <col min="37" max="38" width="9.140625" customWidth="1"/>
    <col min="41" max="41" width="4.28515625" customWidth="1"/>
  </cols>
  <sheetData>
    <row r="1" spans="1:41">
      <c r="A1" s="1"/>
      <c r="B1" s="1" t="s">
        <v>0</v>
      </c>
      <c r="C1" s="9"/>
      <c r="D1" s="9"/>
      <c r="E1" s="9"/>
      <c r="F1" s="9"/>
      <c r="G1" s="9"/>
      <c r="H1" s="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41">
      <c r="A2" s="1"/>
      <c r="B2" s="1" t="s">
        <v>112</v>
      </c>
      <c r="C2" s="9"/>
      <c r="D2" s="9"/>
      <c r="E2" s="9"/>
      <c r="F2" s="9"/>
      <c r="G2" s="9"/>
      <c r="H2" s="9"/>
      <c r="I2" s="19" t="s">
        <v>133</v>
      </c>
      <c r="J2" s="19" t="s">
        <v>133</v>
      </c>
      <c r="K2" s="19" t="s">
        <v>133</v>
      </c>
      <c r="L2" s="23" t="s">
        <v>134</v>
      </c>
      <c r="M2" s="23" t="s">
        <v>133</v>
      </c>
      <c r="N2" s="23" t="s">
        <v>134</v>
      </c>
      <c r="O2" s="23" t="s">
        <v>133</v>
      </c>
      <c r="P2" s="23" t="s">
        <v>134</v>
      </c>
      <c r="Q2" s="23" t="s">
        <v>133</v>
      </c>
      <c r="R2" s="23" t="s">
        <v>134</v>
      </c>
      <c r="S2" s="23" t="s">
        <v>133</v>
      </c>
      <c r="T2" s="23" t="s">
        <v>134</v>
      </c>
      <c r="U2" s="23" t="s">
        <v>133</v>
      </c>
      <c r="V2" s="23" t="s">
        <v>134</v>
      </c>
      <c r="W2" s="23" t="s">
        <v>133</v>
      </c>
      <c r="X2" s="23" t="s">
        <v>134</v>
      </c>
      <c r="Y2" s="23" t="s">
        <v>133</v>
      </c>
      <c r="Z2" s="23" t="s">
        <v>134</v>
      </c>
      <c r="AA2" s="23" t="s">
        <v>133</v>
      </c>
      <c r="AB2" s="23" t="s">
        <v>134</v>
      </c>
      <c r="AC2" s="23" t="s">
        <v>133</v>
      </c>
      <c r="AD2" s="23" t="s">
        <v>134</v>
      </c>
      <c r="AE2" s="23" t="s">
        <v>133</v>
      </c>
      <c r="AF2" s="23" t="s">
        <v>134</v>
      </c>
      <c r="AG2" s="23" t="s">
        <v>133</v>
      </c>
      <c r="AH2" s="23" t="s">
        <v>134</v>
      </c>
      <c r="AI2" s="23" t="s">
        <v>133</v>
      </c>
      <c r="AJ2" s="41" t="s">
        <v>134</v>
      </c>
    </row>
    <row r="3" spans="1:41">
      <c r="A3" s="1"/>
      <c r="B3" s="1"/>
      <c r="C3" s="47"/>
      <c r="D3" s="48"/>
      <c r="E3" s="49"/>
      <c r="F3" s="44"/>
      <c r="G3" s="44"/>
      <c r="H3" s="44"/>
      <c r="I3" s="19" t="s">
        <v>38</v>
      </c>
      <c r="J3" s="19" t="s">
        <v>39</v>
      </c>
      <c r="K3" s="19" t="s">
        <v>40</v>
      </c>
      <c r="L3" s="19" t="s">
        <v>40</v>
      </c>
      <c r="M3" s="19" t="s">
        <v>41</v>
      </c>
      <c r="N3" s="19" t="s">
        <v>41</v>
      </c>
      <c r="O3" s="23" t="s">
        <v>128</v>
      </c>
      <c r="P3" s="23" t="s">
        <v>128</v>
      </c>
      <c r="Q3" s="23" t="s">
        <v>129</v>
      </c>
      <c r="R3" s="23" t="s">
        <v>129</v>
      </c>
      <c r="S3" s="23" t="s">
        <v>120</v>
      </c>
      <c r="T3" s="23" t="s">
        <v>120</v>
      </c>
      <c r="U3" s="23" t="s">
        <v>130</v>
      </c>
      <c r="V3" s="23" t="s">
        <v>130</v>
      </c>
      <c r="W3" s="23" t="s">
        <v>131</v>
      </c>
      <c r="X3" s="23" t="s">
        <v>131</v>
      </c>
      <c r="Y3" s="23" t="s">
        <v>132</v>
      </c>
      <c r="Z3" s="23" t="s">
        <v>132</v>
      </c>
      <c r="AA3" s="23" t="s">
        <v>151</v>
      </c>
      <c r="AB3" s="23" t="s">
        <v>151</v>
      </c>
      <c r="AC3" s="23" t="s">
        <v>144</v>
      </c>
      <c r="AD3" s="23" t="s">
        <v>144</v>
      </c>
      <c r="AE3" s="23" t="s">
        <v>153</v>
      </c>
      <c r="AF3" s="23" t="s">
        <v>154</v>
      </c>
      <c r="AG3" s="23" t="s">
        <v>39</v>
      </c>
      <c r="AH3" s="23" t="s">
        <v>39</v>
      </c>
      <c r="AI3" s="23" t="s">
        <v>40</v>
      </c>
      <c r="AJ3" s="41" t="s">
        <v>40</v>
      </c>
      <c r="AO3" s="9">
        <v>40.909090909090907</v>
      </c>
    </row>
    <row r="4" spans="1:41">
      <c r="A4" s="51" t="s">
        <v>114</v>
      </c>
      <c r="B4" s="51"/>
      <c r="C4" s="52" t="s">
        <v>161</v>
      </c>
      <c r="D4" s="53"/>
      <c r="E4" s="54"/>
      <c r="F4" s="52" t="s">
        <v>162</v>
      </c>
      <c r="G4" s="53"/>
      <c r="H4" s="54"/>
      <c r="I4" s="19">
        <v>16</v>
      </c>
      <c r="J4" s="19">
        <v>16</v>
      </c>
      <c r="K4" s="19">
        <v>18</v>
      </c>
      <c r="L4" s="19">
        <v>3</v>
      </c>
      <c r="M4" s="19">
        <v>12</v>
      </c>
      <c r="N4" s="23">
        <v>4</v>
      </c>
      <c r="O4" s="23">
        <v>10</v>
      </c>
      <c r="P4" s="23">
        <v>7</v>
      </c>
      <c r="Q4" s="23">
        <v>7</v>
      </c>
      <c r="R4" s="23">
        <v>9</v>
      </c>
      <c r="S4" s="23">
        <v>4</v>
      </c>
      <c r="T4" s="23">
        <v>2</v>
      </c>
      <c r="U4" s="23">
        <v>7</v>
      </c>
      <c r="V4" s="23">
        <v>2</v>
      </c>
      <c r="W4" s="23">
        <v>11</v>
      </c>
      <c r="X4" s="23">
        <v>4</v>
      </c>
      <c r="Y4" s="23">
        <v>17</v>
      </c>
      <c r="Z4" s="23">
        <v>6</v>
      </c>
      <c r="AA4" s="23">
        <v>11</v>
      </c>
      <c r="AB4" s="23">
        <v>8</v>
      </c>
      <c r="AC4">
        <v>9</v>
      </c>
      <c r="AD4">
        <v>5</v>
      </c>
      <c r="AE4">
        <v>2</v>
      </c>
      <c r="AF4">
        <v>5</v>
      </c>
      <c r="AG4">
        <v>11</v>
      </c>
      <c r="AH4">
        <v>2</v>
      </c>
      <c r="AI4">
        <v>16</v>
      </c>
      <c r="AJ4">
        <v>4</v>
      </c>
      <c r="AL4">
        <f>SUM(I4:AK4)</f>
        <v>228</v>
      </c>
      <c r="AO4" s="9">
        <v>48.18181818181818</v>
      </c>
    </row>
    <row r="5" spans="1:41">
      <c r="A5" s="16" t="s">
        <v>1</v>
      </c>
      <c r="B5" s="16" t="s">
        <v>2</v>
      </c>
      <c r="C5" s="7" t="s">
        <v>107</v>
      </c>
      <c r="D5" s="7" t="s">
        <v>108</v>
      </c>
      <c r="E5" s="7" t="s">
        <v>109</v>
      </c>
      <c r="F5" s="7" t="s">
        <v>107</v>
      </c>
      <c r="G5" s="7" t="s">
        <v>108</v>
      </c>
      <c r="H5" s="7" t="s">
        <v>109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AO5" s="9">
        <v>76.818181818181813</v>
      </c>
    </row>
    <row r="6" spans="1:41">
      <c r="A6" s="3">
        <v>1</v>
      </c>
      <c r="B6" s="14" t="s">
        <v>3</v>
      </c>
      <c r="C6" s="12">
        <v>165</v>
      </c>
      <c r="D6" s="9">
        <f>E6*C6/100</f>
        <v>67.499999999999986</v>
      </c>
      <c r="E6" s="9">
        <v>40.909090909090899</v>
      </c>
      <c r="F6" s="12">
        <v>143</v>
      </c>
      <c r="G6" s="9">
        <f>H6*F6/100</f>
        <v>58.5</v>
      </c>
      <c r="H6" s="9">
        <v>40.909090909090907</v>
      </c>
      <c r="I6" s="19">
        <v>5</v>
      </c>
      <c r="J6" s="19">
        <v>1</v>
      </c>
      <c r="K6" s="19">
        <v>0</v>
      </c>
      <c r="L6" s="23">
        <v>0</v>
      </c>
      <c r="M6" s="19">
        <v>5</v>
      </c>
      <c r="N6" s="23">
        <v>0</v>
      </c>
      <c r="O6" s="23">
        <v>5</v>
      </c>
      <c r="P6" s="23">
        <v>2</v>
      </c>
      <c r="Q6" s="23">
        <v>5</v>
      </c>
      <c r="R6" s="23">
        <v>4</v>
      </c>
      <c r="S6" s="23">
        <v>4</v>
      </c>
      <c r="T6" s="23">
        <v>2</v>
      </c>
      <c r="U6" s="23">
        <v>5</v>
      </c>
      <c r="V6" s="23">
        <v>2</v>
      </c>
      <c r="W6" s="23">
        <v>8</v>
      </c>
      <c r="X6" s="23">
        <v>2</v>
      </c>
      <c r="Y6" s="23">
        <v>3</v>
      </c>
      <c r="Z6" s="23">
        <v>2</v>
      </c>
      <c r="AA6" s="23">
        <v>8</v>
      </c>
      <c r="AB6" s="23">
        <v>2</v>
      </c>
      <c r="AC6">
        <v>9</v>
      </c>
      <c r="AD6">
        <v>1</v>
      </c>
      <c r="AE6">
        <v>2</v>
      </c>
      <c r="AF6">
        <v>4</v>
      </c>
      <c r="AG6">
        <v>7</v>
      </c>
      <c r="AH6">
        <v>2</v>
      </c>
      <c r="AI6">
        <v>0</v>
      </c>
      <c r="AJ6">
        <v>0</v>
      </c>
      <c r="AL6">
        <f>SUM(I6:AK6)</f>
        <v>90</v>
      </c>
      <c r="AO6" s="9">
        <v>85</v>
      </c>
    </row>
    <row r="7" spans="1:41">
      <c r="A7" s="3">
        <v>2</v>
      </c>
      <c r="B7" s="14" t="s">
        <v>4</v>
      </c>
      <c r="C7" s="12">
        <v>165</v>
      </c>
      <c r="D7" s="9">
        <f t="shared" ref="D7:D69" si="0">E7*C7/100</f>
        <v>79.5</v>
      </c>
      <c r="E7" s="9">
        <v>48.18181818181818</v>
      </c>
      <c r="F7" s="12">
        <v>143</v>
      </c>
      <c r="G7" s="9">
        <f t="shared" ref="G7:G70" si="1">H7*F7/100</f>
        <v>68.900000000000006</v>
      </c>
      <c r="H7" s="9">
        <v>48.18181818181818</v>
      </c>
      <c r="I7" s="19">
        <v>13</v>
      </c>
      <c r="J7" s="19">
        <v>5</v>
      </c>
      <c r="K7" s="19">
        <v>0</v>
      </c>
      <c r="L7" s="23">
        <v>1</v>
      </c>
      <c r="M7" s="19">
        <v>9</v>
      </c>
      <c r="N7" s="23">
        <v>0</v>
      </c>
      <c r="O7" s="23">
        <v>7</v>
      </c>
      <c r="P7" s="23">
        <v>7</v>
      </c>
      <c r="Q7" s="23">
        <v>1</v>
      </c>
      <c r="R7" s="23">
        <v>8</v>
      </c>
      <c r="S7" s="23">
        <v>4</v>
      </c>
      <c r="T7" s="23">
        <v>2</v>
      </c>
      <c r="U7" s="23">
        <v>7</v>
      </c>
      <c r="V7" s="23">
        <v>2</v>
      </c>
      <c r="W7" s="23">
        <v>8</v>
      </c>
      <c r="X7" s="23">
        <v>0</v>
      </c>
      <c r="Y7" s="23">
        <v>7</v>
      </c>
      <c r="Z7" s="23">
        <v>2</v>
      </c>
      <c r="AA7" s="23">
        <v>3</v>
      </c>
      <c r="AB7" s="23">
        <v>4</v>
      </c>
      <c r="AC7">
        <v>6</v>
      </c>
      <c r="AD7">
        <v>3</v>
      </c>
      <c r="AE7">
        <v>2</v>
      </c>
      <c r="AF7">
        <v>2</v>
      </c>
      <c r="AG7">
        <v>1</v>
      </c>
      <c r="AH7">
        <v>2</v>
      </c>
      <c r="AI7">
        <v>0</v>
      </c>
      <c r="AJ7">
        <v>0</v>
      </c>
      <c r="AL7">
        <f t="shared" ref="AL7:AL70" si="2">SUM(I7:AK7)</f>
        <v>106</v>
      </c>
      <c r="AO7" s="9">
        <v>50</v>
      </c>
    </row>
    <row r="8" spans="1:41">
      <c r="A8" s="3">
        <v>3</v>
      </c>
      <c r="B8" s="14" t="s">
        <v>5</v>
      </c>
      <c r="C8" s="12">
        <v>165</v>
      </c>
      <c r="D8" s="9">
        <f t="shared" si="0"/>
        <v>126.75</v>
      </c>
      <c r="E8" s="9">
        <v>76.818181818181813</v>
      </c>
      <c r="F8" s="12">
        <v>143</v>
      </c>
      <c r="G8" s="9">
        <f t="shared" si="1"/>
        <v>109.85</v>
      </c>
      <c r="H8" s="9">
        <v>76.818181818181813</v>
      </c>
      <c r="I8" s="19">
        <v>16</v>
      </c>
      <c r="J8" s="19">
        <v>11</v>
      </c>
      <c r="K8" s="19">
        <v>3</v>
      </c>
      <c r="L8" s="23">
        <v>1</v>
      </c>
      <c r="M8" s="19">
        <v>8</v>
      </c>
      <c r="N8" s="23">
        <v>2</v>
      </c>
      <c r="O8" s="23">
        <v>9</v>
      </c>
      <c r="P8" s="23">
        <v>7</v>
      </c>
      <c r="Q8" s="23">
        <v>6</v>
      </c>
      <c r="R8" s="23">
        <v>9</v>
      </c>
      <c r="S8" s="23">
        <v>4</v>
      </c>
      <c r="T8" s="23">
        <v>2</v>
      </c>
      <c r="U8" s="23">
        <v>6</v>
      </c>
      <c r="V8" s="23">
        <v>0</v>
      </c>
      <c r="W8" s="23">
        <v>11</v>
      </c>
      <c r="X8" s="23">
        <v>4</v>
      </c>
      <c r="Y8" s="23">
        <v>14</v>
      </c>
      <c r="Z8" s="23">
        <v>5</v>
      </c>
      <c r="AA8" s="23">
        <v>10</v>
      </c>
      <c r="AB8" s="23">
        <v>6</v>
      </c>
      <c r="AC8">
        <v>7</v>
      </c>
      <c r="AD8">
        <v>4</v>
      </c>
      <c r="AE8">
        <v>2</v>
      </c>
      <c r="AF8">
        <v>5</v>
      </c>
      <c r="AG8">
        <v>8</v>
      </c>
      <c r="AH8">
        <v>2</v>
      </c>
      <c r="AI8">
        <v>3</v>
      </c>
      <c r="AJ8">
        <v>4</v>
      </c>
      <c r="AL8">
        <f t="shared" si="2"/>
        <v>169</v>
      </c>
      <c r="AO8" s="9">
        <v>60</v>
      </c>
    </row>
    <row r="9" spans="1:41">
      <c r="A9" s="3">
        <v>4</v>
      </c>
      <c r="B9" s="14" t="s">
        <v>6</v>
      </c>
      <c r="C9" s="12">
        <v>165</v>
      </c>
      <c r="D9" s="9">
        <f t="shared" si="0"/>
        <v>140.25</v>
      </c>
      <c r="E9" s="9">
        <v>85</v>
      </c>
      <c r="F9" s="12">
        <v>143</v>
      </c>
      <c r="G9" s="9">
        <f t="shared" si="1"/>
        <v>121.55</v>
      </c>
      <c r="H9" s="9">
        <v>85</v>
      </c>
      <c r="I9" s="23">
        <v>15</v>
      </c>
      <c r="J9" s="19">
        <v>3</v>
      </c>
      <c r="K9" s="19">
        <v>15</v>
      </c>
      <c r="L9" s="23">
        <v>2</v>
      </c>
      <c r="M9" s="19">
        <v>12</v>
      </c>
      <c r="N9" s="23">
        <v>2</v>
      </c>
      <c r="O9" s="23">
        <v>8</v>
      </c>
      <c r="P9" s="23">
        <v>6</v>
      </c>
      <c r="Q9" s="23">
        <v>7</v>
      </c>
      <c r="R9" s="23">
        <v>9</v>
      </c>
      <c r="S9" s="23">
        <v>4</v>
      </c>
      <c r="T9" s="23">
        <v>0</v>
      </c>
      <c r="U9" s="23">
        <v>7</v>
      </c>
      <c r="V9" s="23">
        <v>2</v>
      </c>
      <c r="W9" s="23">
        <v>10</v>
      </c>
      <c r="X9" s="23">
        <v>4</v>
      </c>
      <c r="Y9" s="23">
        <v>15</v>
      </c>
      <c r="Z9" s="23">
        <v>5</v>
      </c>
      <c r="AA9" s="23">
        <v>9</v>
      </c>
      <c r="AB9" s="23">
        <v>4</v>
      </c>
      <c r="AC9">
        <v>8</v>
      </c>
      <c r="AD9">
        <v>5</v>
      </c>
      <c r="AE9">
        <v>2</v>
      </c>
      <c r="AF9">
        <v>5</v>
      </c>
      <c r="AG9">
        <v>9</v>
      </c>
      <c r="AH9">
        <v>2</v>
      </c>
      <c r="AI9">
        <v>15</v>
      </c>
      <c r="AJ9">
        <v>2</v>
      </c>
      <c r="AL9">
        <f t="shared" si="2"/>
        <v>187</v>
      </c>
      <c r="AO9" s="9">
        <v>46.363636363636367</v>
      </c>
    </row>
    <row r="10" spans="1:41">
      <c r="A10" s="3">
        <v>5</v>
      </c>
      <c r="B10" s="14" t="s">
        <v>7</v>
      </c>
      <c r="C10" s="12">
        <v>165</v>
      </c>
      <c r="D10" s="9">
        <f t="shared" si="0"/>
        <v>82.5</v>
      </c>
      <c r="E10" s="9">
        <v>50</v>
      </c>
      <c r="F10" s="12">
        <v>143</v>
      </c>
      <c r="G10" s="9">
        <f t="shared" si="1"/>
        <v>71.5</v>
      </c>
      <c r="H10" s="9">
        <v>50</v>
      </c>
      <c r="I10" s="19">
        <v>1</v>
      </c>
      <c r="J10" s="19">
        <v>3</v>
      </c>
      <c r="K10" s="19">
        <v>0</v>
      </c>
      <c r="L10" s="23">
        <v>1</v>
      </c>
      <c r="M10" s="19">
        <v>5</v>
      </c>
      <c r="N10" s="23">
        <v>0</v>
      </c>
      <c r="O10" s="23">
        <v>9</v>
      </c>
      <c r="P10" s="23">
        <v>7</v>
      </c>
      <c r="Q10" s="23">
        <v>5</v>
      </c>
      <c r="R10" s="23">
        <v>8</v>
      </c>
      <c r="S10" s="23">
        <v>2</v>
      </c>
      <c r="T10" s="23">
        <v>2</v>
      </c>
      <c r="U10" s="23">
        <v>5</v>
      </c>
      <c r="V10" s="23">
        <v>2</v>
      </c>
      <c r="W10" s="23">
        <v>5</v>
      </c>
      <c r="X10" s="23">
        <v>4</v>
      </c>
      <c r="Y10" s="23">
        <v>5</v>
      </c>
      <c r="Z10" s="23">
        <v>2</v>
      </c>
      <c r="AA10" s="23">
        <v>9</v>
      </c>
      <c r="AB10" s="23">
        <v>8</v>
      </c>
      <c r="AC10">
        <v>8</v>
      </c>
      <c r="AD10">
        <v>4</v>
      </c>
      <c r="AE10">
        <v>2</v>
      </c>
      <c r="AF10">
        <v>4</v>
      </c>
      <c r="AG10">
        <v>7</v>
      </c>
      <c r="AH10">
        <v>2</v>
      </c>
      <c r="AI10">
        <v>0</v>
      </c>
      <c r="AJ10">
        <v>0</v>
      </c>
      <c r="AL10">
        <f t="shared" si="2"/>
        <v>110</v>
      </c>
      <c r="AO10" s="9">
        <v>89.545454545454547</v>
      </c>
    </row>
    <row r="11" spans="1:41">
      <c r="A11" s="3">
        <v>6</v>
      </c>
      <c r="B11" s="14" t="s">
        <v>8</v>
      </c>
      <c r="C11" s="12">
        <v>165</v>
      </c>
      <c r="D11" s="9">
        <f t="shared" si="0"/>
        <v>99</v>
      </c>
      <c r="E11" s="9">
        <v>60</v>
      </c>
      <c r="F11" s="12">
        <v>143</v>
      </c>
      <c r="G11" s="9">
        <f t="shared" si="1"/>
        <v>85.8</v>
      </c>
      <c r="H11" s="9">
        <v>60</v>
      </c>
      <c r="I11" s="19">
        <v>15</v>
      </c>
      <c r="J11" s="19">
        <v>4</v>
      </c>
      <c r="K11" s="19">
        <v>0</v>
      </c>
      <c r="L11" s="23">
        <v>1</v>
      </c>
      <c r="M11" s="19">
        <v>9</v>
      </c>
      <c r="N11" s="23">
        <v>0</v>
      </c>
      <c r="O11" s="23">
        <v>6</v>
      </c>
      <c r="P11" s="23">
        <v>7</v>
      </c>
      <c r="Q11" s="23">
        <v>6</v>
      </c>
      <c r="R11" s="23">
        <v>7</v>
      </c>
      <c r="S11" s="23">
        <v>2</v>
      </c>
      <c r="T11" s="23">
        <v>2</v>
      </c>
      <c r="U11" s="23">
        <v>7</v>
      </c>
      <c r="V11" s="23">
        <v>2</v>
      </c>
      <c r="W11" s="23">
        <v>7</v>
      </c>
      <c r="X11" s="23">
        <v>4</v>
      </c>
      <c r="Y11" s="23">
        <v>10</v>
      </c>
      <c r="Z11" s="23">
        <v>6</v>
      </c>
      <c r="AA11" s="23">
        <v>4</v>
      </c>
      <c r="AB11" s="23">
        <v>4</v>
      </c>
      <c r="AC11">
        <v>8</v>
      </c>
      <c r="AD11">
        <v>4</v>
      </c>
      <c r="AE11">
        <v>1</v>
      </c>
      <c r="AF11">
        <v>5</v>
      </c>
      <c r="AG11">
        <v>9</v>
      </c>
      <c r="AH11">
        <v>2</v>
      </c>
      <c r="AI11">
        <v>0</v>
      </c>
      <c r="AJ11">
        <v>0</v>
      </c>
      <c r="AL11">
        <f t="shared" si="2"/>
        <v>132</v>
      </c>
      <c r="AO11" s="9">
        <v>86.36363636363636</v>
      </c>
    </row>
    <row r="12" spans="1:41">
      <c r="A12" s="3">
        <v>7</v>
      </c>
      <c r="B12" s="14" t="s">
        <v>9</v>
      </c>
      <c r="C12" s="12">
        <v>165</v>
      </c>
      <c r="D12" s="9">
        <f t="shared" si="0"/>
        <v>76.500000000000014</v>
      </c>
      <c r="E12" s="9">
        <v>46.363636363636367</v>
      </c>
      <c r="F12" s="12">
        <v>143</v>
      </c>
      <c r="G12" s="9">
        <f t="shared" si="1"/>
        <v>66.300000000000011</v>
      </c>
      <c r="H12" s="9">
        <v>46.363636363636367</v>
      </c>
      <c r="I12" s="19">
        <v>10</v>
      </c>
      <c r="J12" s="19">
        <v>0</v>
      </c>
      <c r="K12" s="19">
        <v>0</v>
      </c>
      <c r="L12" s="23">
        <v>0</v>
      </c>
      <c r="M12" s="19">
        <v>7</v>
      </c>
      <c r="N12" s="23">
        <v>0</v>
      </c>
      <c r="O12" s="23">
        <v>7</v>
      </c>
      <c r="P12" s="23">
        <v>5</v>
      </c>
      <c r="Q12" s="23">
        <v>5</v>
      </c>
      <c r="R12" s="23">
        <v>5</v>
      </c>
      <c r="S12" s="23">
        <v>4</v>
      </c>
      <c r="T12" s="23">
        <v>2</v>
      </c>
      <c r="U12" s="23">
        <v>2</v>
      </c>
      <c r="V12" s="23">
        <v>2</v>
      </c>
      <c r="W12" s="23">
        <v>8</v>
      </c>
      <c r="X12" s="23">
        <v>0</v>
      </c>
      <c r="Y12" s="23">
        <v>9</v>
      </c>
      <c r="Z12" s="23">
        <v>5</v>
      </c>
      <c r="AA12" s="23">
        <v>7</v>
      </c>
      <c r="AB12" s="23">
        <v>6</v>
      </c>
      <c r="AC12">
        <v>5</v>
      </c>
      <c r="AD12">
        <v>4</v>
      </c>
      <c r="AE12">
        <v>1</v>
      </c>
      <c r="AF12">
        <v>3</v>
      </c>
      <c r="AG12">
        <v>3</v>
      </c>
      <c r="AH12">
        <v>2</v>
      </c>
      <c r="AI12">
        <v>0</v>
      </c>
      <c r="AJ12">
        <v>0</v>
      </c>
      <c r="AL12">
        <f t="shared" si="2"/>
        <v>102</v>
      </c>
      <c r="AO12" s="9">
        <v>70.909090909090907</v>
      </c>
    </row>
    <row r="13" spans="1:41">
      <c r="A13" s="3">
        <v>8</v>
      </c>
      <c r="B13" s="14" t="s">
        <v>10</v>
      </c>
      <c r="C13" s="12">
        <v>165</v>
      </c>
      <c r="D13" s="9">
        <f t="shared" si="0"/>
        <v>147.75</v>
      </c>
      <c r="E13" s="9">
        <v>89.545454545454547</v>
      </c>
      <c r="F13" s="12">
        <v>143</v>
      </c>
      <c r="G13" s="9">
        <f t="shared" si="1"/>
        <v>128.05000000000001</v>
      </c>
      <c r="H13" s="9">
        <v>89.545454545454547</v>
      </c>
      <c r="I13" s="19">
        <v>15</v>
      </c>
      <c r="J13" s="19">
        <v>11</v>
      </c>
      <c r="K13" s="19">
        <v>16</v>
      </c>
      <c r="L13" s="23">
        <v>1</v>
      </c>
      <c r="M13" s="19">
        <v>10</v>
      </c>
      <c r="N13" s="23">
        <v>2</v>
      </c>
      <c r="O13" s="23">
        <v>9</v>
      </c>
      <c r="P13" s="23">
        <v>4</v>
      </c>
      <c r="Q13" s="23">
        <v>7</v>
      </c>
      <c r="R13" s="23">
        <v>9</v>
      </c>
      <c r="S13" s="23">
        <v>4</v>
      </c>
      <c r="T13" s="23">
        <v>2</v>
      </c>
      <c r="U13" s="23">
        <v>7</v>
      </c>
      <c r="V13" s="23">
        <v>2</v>
      </c>
      <c r="W13" s="23">
        <v>11</v>
      </c>
      <c r="X13" s="23">
        <v>4</v>
      </c>
      <c r="Y13" s="23">
        <v>17</v>
      </c>
      <c r="Z13" s="23">
        <v>6</v>
      </c>
      <c r="AA13" s="23">
        <v>6</v>
      </c>
      <c r="AB13" s="23">
        <v>6</v>
      </c>
      <c r="AC13">
        <v>9</v>
      </c>
      <c r="AD13">
        <v>5</v>
      </c>
      <c r="AE13">
        <v>2</v>
      </c>
      <c r="AF13">
        <v>5</v>
      </c>
      <c r="AG13">
        <v>9</v>
      </c>
      <c r="AH13">
        <v>0</v>
      </c>
      <c r="AI13">
        <v>16</v>
      </c>
      <c r="AJ13">
        <v>2</v>
      </c>
      <c r="AL13">
        <f t="shared" si="2"/>
        <v>197</v>
      </c>
      <c r="AO13" s="9">
        <v>49.090909090909093</v>
      </c>
    </row>
    <row r="14" spans="1:41">
      <c r="A14" s="3">
        <v>9</v>
      </c>
      <c r="B14" s="14" t="s">
        <v>11</v>
      </c>
      <c r="C14" s="12">
        <v>165</v>
      </c>
      <c r="D14" s="9">
        <f t="shared" si="0"/>
        <v>142.5</v>
      </c>
      <c r="E14" s="9">
        <v>86.36363636363636</v>
      </c>
      <c r="F14" s="12">
        <v>143</v>
      </c>
      <c r="G14" s="9">
        <f t="shared" si="1"/>
        <v>123.5</v>
      </c>
      <c r="H14" s="9">
        <v>86.36363636363636</v>
      </c>
      <c r="I14" s="19">
        <v>13</v>
      </c>
      <c r="J14" s="19">
        <v>13</v>
      </c>
      <c r="K14" s="19">
        <v>11</v>
      </c>
      <c r="L14" s="23">
        <v>2</v>
      </c>
      <c r="M14" s="19">
        <v>12</v>
      </c>
      <c r="N14" s="23">
        <v>4</v>
      </c>
      <c r="O14" s="23">
        <v>10</v>
      </c>
      <c r="P14" s="23">
        <v>7</v>
      </c>
      <c r="Q14" s="23">
        <v>6</v>
      </c>
      <c r="R14" s="23">
        <v>7</v>
      </c>
      <c r="S14" s="23">
        <v>4</v>
      </c>
      <c r="T14" s="23">
        <v>2</v>
      </c>
      <c r="U14" s="23">
        <v>5</v>
      </c>
      <c r="V14" s="23">
        <v>2</v>
      </c>
      <c r="W14" s="23">
        <v>10</v>
      </c>
      <c r="X14" s="23">
        <v>4</v>
      </c>
      <c r="Y14" s="23">
        <v>14</v>
      </c>
      <c r="Z14" s="23">
        <v>5</v>
      </c>
      <c r="AA14" s="23">
        <v>9</v>
      </c>
      <c r="AB14" s="23">
        <v>8</v>
      </c>
      <c r="AC14">
        <v>6</v>
      </c>
      <c r="AD14">
        <v>5</v>
      </c>
      <c r="AE14">
        <v>1</v>
      </c>
      <c r="AF14">
        <v>4</v>
      </c>
      <c r="AG14">
        <v>10</v>
      </c>
      <c r="AH14">
        <v>2</v>
      </c>
      <c r="AI14">
        <v>11</v>
      </c>
      <c r="AJ14">
        <v>3</v>
      </c>
      <c r="AL14">
        <f t="shared" si="2"/>
        <v>190</v>
      </c>
      <c r="AO14" s="9">
        <v>73.181818181818187</v>
      </c>
    </row>
    <row r="15" spans="1:41">
      <c r="A15" s="3">
        <v>10</v>
      </c>
      <c r="B15" s="14" t="s">
        <v>12</v>
      </c>
      <c r="C15" s="12">
        <v>165</v>
      </c>
      <c r="D15" s="9">
        <f t="shared" si="0"/>
        <v>117</v>
      </c>
      <c r="E15" s="9">
        <v>70.909090909090907</v>
      </c>
      <c r="F15" s="12">
        <v>143</v>
      </c>
      <c r="G15" s="9">
        <f t="shared" si="1"/>
        <v>101.4</v>
      </c>
      <c r="H15" s="9">
        <v>70.909090909090907</v>
      </c>
      <c r="I15" s="19">
        <v>10</v>
      </c>
      <c r="J15" s="19">
        <v>10</v>
      </c>
      <c r="K15" s="19">
        <v>10</v>
      </c>
      <c r="L15" s="23">
        <v>0</v>
      </c>
      <c r="M15" s="19">
        <v>8</v>
      </c>
      <c r="N15" s="23">
        <v>4</v>
      </c>
      <c r="O15" s="23">
        <v>7</v>
      </c>
      <c r="P15" s="23">
        <v>7</v>
      </c>
      <c r="Q15" s="23">
        <v>7</v>
      </c>
      <c r="R15" s="23">
        <v>8</v>
      </c>
      <c r="S15" s="23">
        <v>4</v>
      </c>
      <c r="T15" s="23">
        <v>0</v>
      </c>
      <c r="U15" s="23">
        <v>7</v>
      </c>
      <c r="V15" s="23">
        <v>2</v>
      </c>
      <c r="W15" s="23">
        <v>10</v>
      </c>
      <c r="X15" s="23">
        <v>0</v>
      </c>
      <c r="Y15" s="23">
        <v>15</v>
      </c>
      <c r="Z15" s="23">
        <v>5</v>
      </c>
      <c r="AA15" s="23">
        <v>9</v>
      </c>
      <c r="AB15" s="23">
        <v>6</v>
      </c>
      <c r="AC15">
        <v>2</v>
      </c>
      <c r="AD15">
        <v>1</v>
      </c>
      <c r="AE15">
        <v>1</v>
      </c>
      <c r="AF15">
        <v>5</v>
      </c>
      <c r="AG15">
        <v>5</v>
      </c>
      <c r="AH15">
        <v>2</v>
      </c>
      <c r="AI15">
        <v>10</v>
      </c>
      <c r="AJ15">
        <v>1</v>
      </c>
      <c r="AL15">
        <f t="shared" si="2"/>
        <v>156</v>
      </c>
      <c r="AO15" s="9">
        <v>79.545454545454547</v>
      </c>
    </row>
    <row r="16" spans="1:41">
      <c r="A16" s="3">
        <v>11</v>
      </c>
      <c r="B16" s="14" t="s">
        <v>13</v>
      </c>
      <c r="C16" s="12">
        <v>165</v>
      </c>
      <c r="D16" s="9">
        <f t="shared" si="0"/>
        <v>81</v>
      </c>
      <c r="E16" s="9">
        <v>49.090909090909093</v>
      </c>
      <c r="F16" s="12">
        <v>143</v>
      </c>
      <c r="G16" s="9">
        <f t="shared" si="1"/>
        <v>70.2</v>
      </c>
      <c r="H16" s="9">
        <v>49.090909090909093</v>
      </c>
      <c r="I16" s="19">
        <v>12</v>
      </c>
      <c r="J16" s="19">
        <v>2</v>
      </c>
      <c r="K16" s="19">
        <v>0</v>
      </c>
      <c r="L16" s="23">
        <v>1</v>
      </c>
      <c r="M16" s="19">
        <v>6</v>
      </c>
      <c r="N16" s="23">
        <v>2</v>
      </c>
      <c r="O16" s="23">
        <v>8</v>
      </c>
      <c r="P16" s="23">
        <v>4</v>
      </c>
      <c r="Q16" s="23">
        <v>5</v>
      </c>
      <c r="R16" s="23">
        <v>7</v>
      </c>
      <c r="S16" s="23">
        <v>2</v>
      </c>
      <c r="T16" s="23">
        <v>2</v>
      </c>
      <c r="U16" s="23">
        <v>6</v>
      </c>
      <c r="V16" s="23">
        <v>2</v>
      </c>
      <c r="W16" s="23">
        <v>2</v>
      </c>
      <c r="X16" s="23">
        <v>0</v>
      </c>
      <c r="Y16" s="23">
        <v>0</v>
      </c>
      <c r="Z16" s="23">
        <v>0</v>
      </c>
      <c r="AA16" s="23">
        <v>9</v>
      </c>
      <c r="AB16" s="23">
        <v>8</v>
      </c>
      <c r="AC16">
        <v>7</v>
      </c>
      <c r="AD16">
        <v>5</v>
      </c>
      <c r="AE16">
        <v>2</v>
      </c>
      <c r="AF16">
        <v>3</v>
      </c>
      <c r="AG16">
        <v>11</v>
      </c>
      <c r="AH16">
        <v>2</v>
      </c>
      <c r="AI16">
        <v>0</v>
      </c>
      <c r="AJ16">
        <v>0</v>
      </c>
      <c r="AL16">
        <f t="shared" si="2"/>
        <v>108</v>
      </c>
      <c r="AO16" s="9">
        <v>46.81818181818182</v>
      </c>
    </row>
    <row r="17" spans="1:41">
      <c r="A17" s="3">
        <v>12</v>
      </c>
      <c r="B17" s="14" t="s">
        <v>14</v>
      </c>
      <c r="C17" s="12">
        <v>165</v>
      </c>
      <c r="D17" s="9">
        <f t="shared" si="0"/>
        <v>120.75</v>
      </c>
      <c r="E17" s="9">
        <v>73.181818181818187</v>
      </c>
      <c r="F17" s="12">
        <v>143</v>
      </c>
      <c r="G17" s="9">
        <f t="shared" si="1"/>
        <v>104.65</v>
      </c>
      <c r="H17" s="9">
        <v>73.181818181818187</v>
      </c>
      <c r="I17" s="23">
        <v>13</v>
      </c>
      <c r="J17" s="19">
        <v>8</v>
      </c>
      <c r="K17" s="19">
        <v>12</v>
      </c>
      <c r="L17" s="23">
        <v>2</v>
      </c>
      <c r="M17" s="19">
        <v>8</v>
      </c>
      <c r="N17" s="23">
        <v>4</v>
      </c>
      <c r="O17" s="23">
        <v>9</v>
      </c>
      <c r="P17" s="23">
        <v>6</v>
      </c>
      <c r="Q17" s="23">
        <v>4</v>
      </c>
      <c r="R17" s="23">
        <v>9</v>
      </c>
      <c r="S17" s="23">
        <v>4</v>
      </c>
      <c r="T17" s="23">
        <v>2</v>
      </c>
      <c r="U17" s="23">
        <v>7</v>
      </c>
      <c r="V17" s="23">
        <v>2</v>
      </c>
      <c r="W17" s="23">
        <v>9</v>
      </c>
      <c r="X17" s="23">
        <v>4</v>
      </c>
      <c r="Y17" s="23">
        <v>9</v>
      </c>
      <c r="Z17" s="23">
        <v>5</v>
      </c>
      <c r="AA17" s="23">
        <v>10</v>
      </c>
      <c r="AB17" s="23">
        <v>6</v>
      </c>
      <c r="AC17">
        <v>5</v>
      </c>
      <c r="AD17">
        <v>3</v>
      </c>
      <c r="AE17">
        <v>0</v>
      </c>
      <c r="AF17">
        <v>2</v>
      </c>
      <c r="AG17">
        <v>4</v>
      </c>
      <c r="AH17">
        <v>2</v>
      </c>
      <c r="AI17">
        <v>12</v>
      </c>
      <c r="AJ17">
        <v>0</v>
      </c>
      <c r="AL17">
        <f t="shared" si="2"/>
        <v>161</v>
      </c>
      <c r="AO17" s="9">
        <v>84.090909090909093</v>
      </c>
    </row>
    <row r="18" spans="1:41">
      <c r="A18" s="3">
        <v>13</v>
      </c>
      <c r="B18" s="14" t="s">
        <v>15</v>
      </c>
      <c r="C18" s="12">
        <v>165</v>
      </c>
      <c r="D18" s="9">
        <f t="shared" si="0"/>
        <v>131.25</v>
      </c>
      <c r="E18" s="9">
        <v>79.545454545454547</v>
      </c>
      <c r="F18" s="12">
        <v>143</v>
      </c>
      <c r="G18" s="9">
        <f t="shared" si="1"/>
        <v>113.75</v>
      </c>
      <c r="H18" s="9">
        <v>79.545454545454547</v>
      </c>
      <c r="I18" s="19">
        <v>16</v>
      </c>
      <c r="J18" s="19">
        <v>15</v>
      </c>
      <c r="K18" s="19">
        <v>6</v>
      </c>
      <c r="L18" s="23">
        <v>1</v>
      </c>
      <c r="M18" s="19">
        <v>12</v>
      </c>
      <c r="N18" s="23">
        <v>4</v>
      </c>
      <c r="O18" s="23">
        <v>10</v>
      </c>
      <c r="P18" s="23">
        <v>7</v>
      </c>
      <c r="Q18" s="23">
        <v>7</v>
      </c>
      <c r="R18" s="23">
        <v>9</v>
      </c>
      <c r="S18" s="23">
        <v>4</v>
      </c>
      <c r="T18" s="23">
        <v>2</v>
      </c>
      <c r="U18" s="23">
        <v>7</v>
      </c>
      <c r="V18" s="23">
        <v>2</v>
      </c>
      <c r="W18" s="23">
        <v>9</v>
      </c>
      <c r="X18" s="23">
        <v>2</v>
      </c>
      <c r="Y18" s="23">
        <v>12</v>
      </c>
      <c r="Z18" s="23">
        <v>6</v>
      </c>
      <c r="AA18" s="23">
        <v>8</v>
      </c>
      <c r="AB18" s="23">
        <v>6</v>
      </c>
      <c r="AC18">
        <v>5</v>
      </c>
      <c r="AD18">
        <v>3</v>
      </c>
      <c r="AE18">
        <v>0</v>
      </c>
      <c r="AF18">
        <v>5</v>
      </c>
      <c r="AG18">
        <v>8</v>
      </c>
      <c r="AH18">
        <v>2</v>
      </c>
      <c r="AI18">
        <v>6</v>
      </c>
      <c r="AJ18">
        <v>1</v>
      </c>
      <c r="AL18">
        <f t="shared" si="2"/>
        <v>175</v>
      </c>
      <c r="AO18" s="9">
        <v>85.454545454545453</v>
      </c>
    </row>
    <row r="19" spans="1:41">
      <c r="A19" s="3">
        <v>14</v>
      </c>
      <c r="B19" s="14" t="s">
        <v>16</v>
      </c>
      <c r="C19" s="12">
        <v>165</v>
      </c>
      <c r="D19" s="9">
        <f t="shared" si="0"/>
        <v>77.25</v>
      </c>
      <c r="E19" s="9">
        <v>46.81818181818182</v>
      </c>
      <c r="F19" s="12">
        <v>143</v>
      </c>
      <c r="G19" s="9">
        <f t="shared" si="1"/>
        <v>66.95</v>
      </c>
      <c r="H19" s="9">
        <v>46.81818181818182</v>
      </c>
      <c r="I19" s="19">
        <v>13</v>
      </c>
      <c r="J19" s="19">
        <v>4</v>
      </c>
      <c r="K19" s="19">
        <v>0</v>
      </c>
      <c r="L19" s="23">
        <v>0</v>
      </c>
      <c r="M19" s="19">
        <v>2</v>
      </c>
      <c r="N19" s="23">
        <v>0</v>
      </c>
      <c r="O19" s="23">
        <v>2</v>
      </c>
      <c r="P19" s="23">
        <v>5</v>
      </c>
      <c r="Q19" s="23">
        <v>4</v>
      </c>
      <c r="R19" s="23">
        <v>8</v>
      </c>
      <c r="S19" s="23">
        <v>4</v>
      </c>
      <c r="T19" s="23">
        <v>2</v>
      </c>
      <c r="U19" s="23">
        <v>4</v>
      </c>
      <c r="V19" s="23">
        <v>0</v>
      </c>
      <c r="W19" s="23">
        <v>7</v>
      </c>
      <c r="X19" s="23">
        <v>4</v>
      </c>
      <c r="Y19" s="23">
        <v>11</v>
      </c>
      <c r="Z19" s="23">
        <v>3</v>
      </c>
      <c r="AA19" s="23">
        <v>7</v>
      </c>
      <c r="AB19" s="23">
        <v>6</v>
      </c>
      <c r="AC19">
        <v>8</v>
      </c>
      <c r="AD19">
        <v>4</v>
      </c>
      <c r="AE19">
        <v>2</v>
      </c>
      <c r="AF19">
        <v>2</v>
      </c>
      <c r="AG19">
        <v>1</v>
      </c>
      <c r="AH19">
        <v>0</v>
      </c>
      <c r="AI19">
        <v>0</v>
      </c>
      <c r="AJ19">
        <v>0</v>
      </c>
      <c r="AL19">
        <f t="shared" si="2"/>
        <v>103</v>
      </c>
      <c r="AO19" s="9">
        <v>26.818181818181817</v>
      </c>
    </row>
    <row r="20" spans="1:41">
      <c r="A20" s="3">
        <v>15</v>
      </c>
      <c r="B20" s="14" t="s">
        <v>17</v>
      </c>
      <c r="C20" s="12">
        <v>165</v>
      </c>
      <c r="D20" s="9">
        <f t="shared" si="0"/>
        <v>138.75</v>
      </c>
      <c r="E20" s="9">
        <v>84.090909090909093</v>
      </c>
      <c r="F20" s="12">
        <v>143</v>
      </c>
      <c r="G20" s="9">
        <f t="shared" si="1"/>
        <v>120.25</v>
      </c>
      <c r="H20" s="9">
        <v>84.090909090909093</v>
      </c>
      <c r="I20" s="19">
        <v>13</v>
      </c>
      <c r="J20" s="19">
        <v>12</v>
      </c>
      <c r="K20" s="19">
        <v>16</v>
      </c>
      <c r="L20" s="23">
        <v>0</v>
      </c>
      <c r="M20" s="19">
        <v>10</v>
      </c>
      <c r="N20" s="23">
        <v>2</v>
      </c>
      <c r="O20" s="23">
        <v>9</v>
      </c>
      <c r="P20" s="23">
        <v>4</v>
      </c>
      <c r="Q20" s="23">
        <v>6</v>
      </c>
      <c r="R20" s="23">
        <v>9</v>
      </c>
      <c r="S20" s="23">
        <v>3</v>
      </c>
      <c r="T20" s="23">
        <v>2</v>
      </c>
      <c r="U20" s="23">
        <v>4</v>
      </c>
      <c r="V20" s="23">
        <v>2</v>
      </c>
      <c r="W20" s="23">
        <v>9</v>
      </c>
      <c r="X20" s="23">
        <v>2</v>
      </c>
      <c r="Y20" s="23">
        <v>14</v>
      </c>
      <c r="Z20" s="23">
        <v>5</v>
      </c>
      <c r="AA20" s="23">
        <v>11</v>
      </c>
      <c r="AB20" s="23">
        <v>6</v>
      </c>
      <c r="AC20">
        <v>6</v>
      </c>
      <c r="AD20">
        <v>5</v>
      </c>
      <c r="AE20">
        <v>1</v>
      </c>
      <c r="AF20">
        <v>5</v>
      </c>
      <c r="AG20">
        <v>10</v>
      </c>
      <c r="AH20">
        <v>2</v>
      </c>
      <c r="AI20">
        <v>16</v>
      </c>
      <c r="AJ20">
        <v>1</v>
      </c>
      <c r="AL20">
        <f t="shared" si="2"/>
        <v>185</v>
      </c>
      <c r="AO20" s="9">
        <v>58.636363636363633</v>
      </c>
    </row>
    <row r="21" spans="1:41">
      <c r="A21" s="3">
        <v>16</v>
      </c>
      <c r="B21" s="14" t="s">
        <v>18</v>
      </c>
      <c r="C21" s="12">
        <v>165</v>
      </c>
      <c r="D21" s="9">
        <f t="shared" si="0"/>
        <v>141</v>
      </c>
      <c r="E21" s="9">
        <v>85.454545454545453</v>
      </c>
      <c r="F21" s="12">
        <v>143</v>
      </c>
      <c r="G21" s="9">
        <f t="shared" si="1"/>
        <v>122.2</v>
      </c>
      <c r="H21" s="9">
        <v>85.454545454545453</v>
      </c>
      <c r="I21" s="19">
        <v>13</v>
      </c>
      <c r="J21" s="19">
        <v>11</v>
      </c>
      <c r="K21" s="19">
        <v>11</v>
      </c>
      <c r="L21" s="23">
        <v>1</v>
      </c>
      <c r="M21" s="19">
        <v>9</v>
      </c>
      <c r="N21" s="23">
        <v>4</v>
      </c>
      <c r="O21" s="23">
        <v>9</v>
      </c>
      <c r="P21" s="23">
        <v>7</v>
      </c>
      <c r="Q21" s="23">
        <v>7</v>
      </c>
      <c r="R21" s="23">
        <v>8</v>
      </c>
      <c r="S21" s="23">
        <v>4</v>
      </c>
      <c r="T21" s="23">
        <v>2</v>
      </c>
      <c r="U21" s="23">
        <v>6</v>
      </c>
      <c r="V21" s="23">
        <v>2</v>
      </c>
      <c r="W21" s="23">
        <v>11</v>
      </c>
      <c r="X21" s="23">
        <v>4</v>
      </c>
      <c r="Y21" s="23">
        <v>9</v>
      </c>
      <c r="Z21" s="23">
        <v>4</v>
      </c>
      <c r="AA21" s="23">
        <v>11</v>
      </c>
      <c r="AB21" s="23">
        <v>8</v>
      </c>
      <c r="AC21">
        <v>9</v>
      </c>
      <c r="AD21">
        <v>5</v>
      </c>
      <c r="AE21">
        <v>2</v>
      </c>
      <c r="AF21">
        <v>4</v>
      </c>
      <c r="AG21">
        <v>10</v>
      </c>
      <c r="AH21">
        <v>2</v>
      </c>
      <c r="AI21">
        <v>11</v>
      </c>
      <c r="AJ21">
        <v>4</v>
      </c>
      <c r="AL21">
        <f t="shared" si="2"/>
        <v>188</v>
      </c>
      <c r="AO21" s="9">
        <v>72.727272727272734</v>
      </c>
    </row>
    <row r="22" spans="1:41">
      <c r="A22" s="3">
        <v>17</v>
      </c>
      <c r="B22" s="14" t="s">
        <v>19</v>
      </c>
      <c r="C22" s="12">
        <v>165</v>
      </c>
      <c r="D22" s="9">
        <f t="shared" si="0"/>
        <v>44.25</v>
      </c>
      <c r="E22" s="9">
        <v>26.818181818181817</v>
      </c>
      <c r="F22" s="12">
        <v>143</v>
      </c>
      <c r="G22" s="9">
        <f t="shared" si="1"/>
        <v>38.349999999999994</v>
      </c>
      <c r="H22" s="9">
        <v>26.818181818181817</v>
      </c>
      <c r="I22" s="19">
        <v>6</v>
      </c>
      <c r="J22" s="19">
        <v>1</v>
      </c>
      <c r="K22" s="19">
        <v>0</v>
      </c>
      <c r="L22" s="23">
        <v>0</v>
      </c>
      <c r="M22" s="19">
        <v>2</v>
      </c>
      <c r="N22" s="23">
        <v>0</v>
      </c>
      <c r="O22" s="23">
        <v>7</v>
      </c>
      <c r="P22" s="23">
        <v>3</v>
      </c>
      <c r="Q22" s="23">
        <v>3</v>
      </c>
      <c r="R22" s="23">
        <v>5</v>
      </c>
      <c r="S22" s="23">
        <v>0</v>
      </c>
      <c r="T22" s="23">
        <v>2</v>
      </c>
      <c r="U22" s="23">
        <v>1</v>
      </c>
      <c r="V22" s="23">
        <v>2</v>
      </c>
      <c r="W22" s="23">
        <v>4</v>
      </c>
      <c r="X22" s="23">
        <v>4</v>
      </c>
      <c r="Y22" s="23">
        <v>2</v>
      </c>
      <c r="Z22" s="23">
        <v>0</v>
      </c>
      <c r="AA22" s="23">
        <v>2</v>
      </c>
      <c r="AB22" s="23">
        <v>4</v>
      </c>
      <c r="AC22">
        <v>4</v>
      </c>
      <c r="AD22">
        <v>3</v>
      </c>
      <c r="AE22">
        <v>0</v>
      </c>
      <c r="AF22">
        <v>1</v>
      </c>
      <c r="AG22">
        <v>3</v>
      </c>
      <c r="AH22">
        <v>0</v>
      </c>
      <c r="AI22">
        <v>0</v>
      </c>
      <c r="AJ22">
        <v>0</v>
      </c>
      <c r="AL22">
        <f t="shared" si="2"/>
        <v>59</v>
      </c>
      <c r="AO22" s="9">
        <v>60</v>
      </c>
    </row>
    <row r="23" spans="1:41">
      <c r="A23" s="3">
        <v>18</v>
      </c>
      <c r="B23" s="14" t="s">
        <v>20</v>
      </c>
      <c r="C23" s="12">
        <v>165</v>
      </c>
      <c r="D23" s="9">
        <f t="shared" si="0"/>
        <v>96.75</v>
      </c>
      <c r="E23" s="9">
        <v>58.636363636363633</v>
      </c>
      <c r="F23" s="12">
        <v>143</v>
      </c>
      <c r="G23" s="9">
        <f t="shared" si="1"/>
        <v>83.85</v>
      </c>
      <c r="H23" s="9">
        <v>58.636363636363633</v>
      </c>
      <c r="I23" s="19">
        <v>13</v>
      </c>
      <c r="J23" s="19">
        <v>4</v>
      </c>
      <c r="K23" s="19">
        <v>8</v>
      </c>
      <c r="L23" s="23">
        <v>1</v>
      </c>
      <c r="M23" s="19">
        <v>5</v>
      </c>
      <c r="N23" s="23">
        <v>2</v>
      </c>
      <c r="O23" s="23">
        <v>8</v>
      </c>
      <c r="P23" s="23">
        <v>6</v>
      </c>
      <c r="Q23" s="23">
        <v>3</v>
      </c>
      <c r="R23" s="23">
        <v>5</v>
      </c>
      <c r="S23" s="23">
        <v>4</v>
      </c>
      <c r="T23" s="23">
        <v>2</v>
      </c>
      <c r="U23" s="23">
        <v>2</v>
      </c>
      <c r="V23" s="23">
        <v>0</v>
      </c>
      <c r="W23" s="23">
        <v>8</v>
      </c>
      <c r="X23" s="23">
        <v>0</v>
      </c>
      <c r="Y23" s="23">
        <v>11</v>
      </c>
      <c r="Z23" s="23">
        <v>2</v>
      </c>
      <c r="AA23" s="23">
        <v>7</v>
      </c>
      <c r="AB23" s="23">
        <v>6</v>
      </c>
      <c r="AC23">
        <v>9</v>
      </c>
      <c r="AD23">
        <v>5</v>
      </c>
      <c r="AE23">
        <v>2</v>
      </c>
      <c r="AF23">
        <v>3</v>
      </c>
      <c r="AG23">
        <v>5</v>
      </c>
      <c r="AH23">
        <v>0</v>
      </c>
      <c r="AI23">
        <v>8</v>
      </c>
      <c r="AJ23">
        <v>0</v>
      </c>
      <c r="AL23">
        <f t="shared" si="2"/>
        <v>129</v>
      </c>
      <c r="AO23" s="9">
        <v>69.090909090909093</v>
      </c>
    </row>
    <row r="24" spans="1:41">
      <c r="A24" s="3">
        <v>19</v>
      </c>
      <c r="B24" s="14" t="s">
        <v>21</v>
      </c>
      <c r="C24" s="12">
        <v>165</v>
      </c>
      <c r="D24" s="9">
        <f t="shared" si="0"/>
        <v>120.00000000000001</v>
      </c>
      <c r="E24" s="9">
        <v>72.727272727272734</v>
      </c>
      <c r="F24" s="12">
        <v>143</v>
      </c>
      <c r="G24" s="9">
        <f t="shared" si="1"/>
        <v>104.00000000000001</v>
      </c>
      <c r="H24" s="9">
        <v>72.727272727272734</v>
      </c>
      <c r="I24" s="19">
        <v>16</v>
      </c>
      <c r="J24" s="19">
        <v>5</v>
      </c>
      <c r="K24" s="19">
        <v>0</v>
      </c>
      <c r="L24" s="23">
        <v>1</v>
      </c>
      <c r="M24" s="19">
        <v>6</v>
      </c>
      <c r="N24" s="23">
        <v>2</v>
      </c>
      <c r="O24" s="23">
        <v>9</v>
      </c>
      <c r="P24" s="23">
        <v>7</v>
      </c>
      <c r="Q24" s="23">
        <v>7</v>
      </c>
      <c r="R24" s="23">
        <v>9</v>
      </c>
      <c r="S24" s="23">
        <v>4</v>
      </c>
      <c r="T24" s="23">
        <v>2</v>
      </c>
      <c r="U24" s="23">
        <v>5</v>
      </c>
      <c r="V24" s="23">
        <v>2</v>
      </c>
      <c r="W24" s="23">
        <v>10</v>
      </c>
      <c r="X24" s="23">
        <v>4</v>
      </c>
      <c r="Y24" s="23">
        <v>15</v>
      </c>
      <c r="Z24" s="23">
        <v>3</v>
      </c>
      <c r="AA24" s="23">
        <v>10</v>
      </c>
      <c r="AB24" s="23">
        <v>8</v>
      </c>
      <c r="AC24">
        <v>9</v>
      </c>
      <c r="AD24">
        <v>5</v>
      </c>
      <c r="AE24">
        <v>2</v>
      </c>
      <c r="AF24">
        <v>5</v>
      </c>
      <c r="AG24">
        <v>9</v>
      </c>
      <c r="AH24">
        <v>2</v>
      </c>
      <c r="AI24">
        <v>0</v>
      </c>
      <c r="AJ24">
        <v>3</v>
      </c>
      <c r="AL24">
        <f t="shared" si="2"/>
        <v>160</v>
      </c>
      <c r="AO24" s="9">
        <v>78.63636363636364</v>
      </c>
    </row>
    <row r="25" spans="1:41">
      <c r="A25" s="3">
        <v>20</v>
      </c>
      <c r="B25" s="14" t="s">
        <v>22</v>
      </c>
      <c r="C25" s="12">
        <v>165</v>
      </c>
      <c r="D25" s="9">
        <f t="shared" si="0"/>
        <v>99</v>
      </c>
      <c r="E25" s="9">
        <v>60</v>
      </c>
      <c r="F25" s="12">
        <v>143</v>
      </c>
      <c r="G25" s="9">
        <f t="shared" si="1"/>
        <v>85.8</v>
      </c>
      <c r="H25" s="9">
        <v>60</v>
      </c>
      <c r="I25" s="19">
        <v>9</v>
      </c>
      <c r="J25" s="19">
        <v>1</v>
      </c>
      <c r="K25" s="19">
        <v>0</v>
      </c>
      <c r="L25" s="23">
        <v>0</v>
      </c>
      <c r="M25" s="19">
        <v>6</v>
      </c>
      <c r="N25" s="23">
        <v>2</v>
      </c>
      <c r="O25" s="23">
        <v>7</v>
      </c>
      <c r="P25" s="23">
        <v>5</v>
      </c>
      <c r="Q25" s="23">
        <v>3</v>
      </c>
      <c r="R25" s="23">
        <v>6</v>
      </c>
      <c r="S25" s="23">
        <v>4</v>
      </c>
      <c r="T25" s="23">
        <v>2</v>
      </c>
      <c r="U25" s="23">
        <v>7</v>
      </c>
      <c r="V25" s="23">
        <v>2</v>
      </c>
      <c r="W25" s="23">
        <v>8</v>
      </c>
      <c r="X25" s="23">
        <v>2</v>
      </c>
      <c r="Y25" s="23">
        <v>11</v>
      </c>
      <c r="Z25" s="23">
        <v>5</v>
      </c>
      <c r="AA25" s="23">
        <v>8</v>
      </c>
      <c r="AB25" s="23">
        <v>4</v>
      </c>
      <c r="AC25">
        <v>5</v>
      </c>
      <c r="AD25">
        <v>3</v>
      </c>
      <c r="AE25">
        <v>2</v>
      </c>
      <c r="AF25">
        <v>5</v>
      </c>
      <c r="AG25">
        <v>9</v>
      </c>
      <c r="AH25">
        <v>2</v>
      </c>
      <c r="AI25">
        <v>13</v>
      </c>
      <c r="AJ25">
        <v>1</v>
      </c>
      <c r="AL25">
        <f t="shared" si="2"/>
        <v>132</v>
      </c>
      <c r="AO25" s="9">
        <v>80.909090909090907</v>
      </c>
    </row>
    <row r="26" spans="1:41">
      <c r="A26" s="3">
        <v>21</v>
      </c>
      <c r="B26" s="14" t="s">
        <v>23</v>
      </c>
      <c r="C26" s="12">
        <v>165</v>
      </c>
      <c r="D26" s="9">
        <f t="shared" si="0"/>
        <v>114</v>
      </c>
      <c r="E26" s="9">
        <v>69.090909090909093</v>
      </c>
      <c r="F26" s="12">
        <v>143</v>
      </c>
      <c r="G26" s="9">
        <f t="shared" si="1"/>
        <v>98.8</v>
      </c>
      <c r="H26" s="9">
        <v>69.090909090909093</v>
      </c>
      <c r="I26" s="19">
        <v>10</v>
      </c>
      <c r="J26" s="19">
        <v>13</v>
      </c>
      <c r="K26" s="19">
        <v>13</v>
      </c>
      <c r="L26" s="23">
        <v>2</v>
      </c>
      <c r="M26" s="19">
        <v>10</v>
      </c>
      <c r="N26" s="23">
        <v>4</v>
      </c>
      <c r="O26" s="23">
        <v>7</v>
      </c>
      <c r="P26" s="23">
        <v>4</v>
      </c>
      <c r="Q26" s="23">
        <v>5</v>
      </c>
      <c r="R26" s="23">
        <v>3</v>
      </c>
      <c r="S26" s="23">
        <v>2</v>
      </c>
      <c r="T26" s="23">
        <v>2</v>
      </c>
      <c r="U26" s="23">
        <v>3</v>
      </c>
      <c r="V26" s="23">
        <v>2</v>
      </c>
      <c r="W26" s="23">
        <v>7</v>
      </c>
      <c r="X26" s="23">
        <v>4</v>
      </c>
      <c r="Y26" s="23">
        <v>9</v>
      </c>
      <c r="Z26" s="23">
        <v>4</v>
      </c>
      <c r="AA26" s="23">
        <v>6</v>
      </c>
      <c r="AB26" s="23">
        <v>6</v>
      </c>
      <c r="AC26">
        <v>8</v>
      </c>
      <c r="AD26">
        <v>3</v>
      </c>
      <c r="AE26">
        <v>1</v>
      </c>
      <c r="AF26">
        <v>3</v>
      </c>
      <c r="AG26">
        <v>8</v>
      </c>
      <c r="AH26">
        <v>2</v>
      </c>
      <c r="AI26">
        <v>8</v>
      </c>
      <c r="AJ26">
        <v>3</v>
      </c>
      <c r="AL26">
        <f t="shared" si="2"/>
        <v>152</v>
      </c>
      <c r="AO26" s="9">
        <v>52.727272727272727</v>
      </c>
    </row>
    <row r="27" spans="1:41">
      <c r="A27" s="3">
        <v>22</v>
      </c>
      <c r="B27" s="14" t="s">
        <v>24</v>
      </c>
      <c r="C27" s="12">
        <v>165</v>
      </c>
      <c r="D27" s="9">
        <f t="shared" si="0"/>
        <v>129.75</v>
      </c>
      <c r="E27" s="9">
        <v>78.63636363636364</v>
      </c>
      <c r="F27" s="12">
        <v>143</v>
      </c>
      <c r="G27" s="9">
        <f t="shared" si="1"/>
        <v>112.45</v>
      </c>
      <c r="H27" s="9">
        <v>78.63636363636364</v>
      </c>
      <c r="I27" s="19">
        <v>11</v>
      </c>
      <c r="J27" s="19">
        <v>9</v>
      </c>
      <c r="K27" s="19">
        <v>8</v>
      </c>
      <c r="L27" s="23">
        <v>2</v>
      </c>
      <c r="M27" s="19">
        <v>11</v>
      </c>
      <c r="N27" s="23">
        <v>4</v>
      </c>
      <c r="O27" s="23">
        <v>9</v>
      </c>
      <c r="P27" s="23">
        <v>5</v>
      </c>
      <c r="Q27" s="23">
        <v>4</v>
      </c>
      <c r="R27" s="23">
        <v>8</v>
      </c>
      <c r="S27" s="23">
        <v>4</v>
      </c>
      <c r="T27" s="23">
        <v>2</v>
      </c>
      <c r="U27" s="23">
        <v>4</v>
      </c>
      <c r="V27" s="23">
        <v>2</v>
      </c>
      <c r="W27" s="23">
        <v>9</v>
      </c>
      <c r="X27" s="23">
        <v>4</v>
      </c>
      <c r="Y27" s="23">
        <v>13</v>
      </c>
      <c r="Z27" s="23">
        <v>6</v>
      </c>
      <c r="AA27" s="23">
        <v>8</v>
      </c>
      <c r="AB27" s="23">
        <v>8</v>
      </c>
      <c r="AC27">
        <v>8</v>
      </c>
      <c r="AD27">
        <v>5</v>
      </c>
      <c r="AE27">
        <v>1</v>
      </c>
      <c r="AF27">
        <v>4</v>
      </c>
      <c r="AG27">
        <v>9</v>
      </c>
      <c r="AH27">
        <v>2</v>
      </c>
      <c r="AI27">
        <v>12</v>
      </c>
      <c r="AJ27">
        <v>1</v>
      </c>
      <c r="AL27">
        <f t="shared" si="2"/>
        <v>173</v>
      </c>
      <c r="AO27" s="9">
        <v>77.272727272727266</v>
      </c>
    </row>
    <row r="28" spans="1:41">
      <c r="A28" s="4">
        <v>23</v>
      </c>
      <c r="B28" s="14" t="s">
        <v>25</v>
      </c>
      <c r="C28" s="12">
        <v>165</v>
      </c>
      <c r="D28" s="9">
        <f t="shared" si="0"/>
        <v>133.5</v>
      </c>
      <c r="E28" s="9">
        <v>80.909090909090907</v>
      </c>
      <c r="F28" s="12">
        <v>143</v>
      </c>
      <c r="G28" s="9">
        <f t="shared" si="1"/>
        <v>115.7</v>
      </c>
      <c r="H28" s="9">
        <v>80.909090909090907</v>
      </c>
      <c r="I28" s="19">
        <v>10</v>
      </c>
      <c r="J28" s="19">
        <v>9</v>
      </c>
      <c r="K28" s="19">
        <v>12</v>
      </c>
      <c r="L28" s="23">
        <v>2</v>
      </c>
      <c r="M28" s="19">
        <v>10</v>
      </c>
      <c r="N28" s="23">
        <v>3</v>
      </c>
      <c r="O28" s="23">
        <v>8</v>
      </c>
      <c r="P28" s="23">
        <v>6</v>
      </c>
      <c r="Q28" s="23">
        <v>7</v>
      </c>
      <c r="R28" s="23">
        <v>9</v>
      </c>
      <c r="S28" s="23">
        <v>4</v>
      </c>
      <c r="T28" s="23">
        <v>2</v>
      </c>
      <c r="U28" s="23">
        <v>5</v>
      </c>
      <c r="V28" s="23">
        <v>2</v>
      </c>
      <c r="W28" s="23">
        <v>8</v>
      </c>
      <c r="X28" s="23">
        <v>4</v>
      </c>
      <c r="Y28" s="23">
        <v>14</v>
      </c>
      <c r="Z28" s="23">
        <v>6</v>
      </c>
      <c r="AA28" s="23">
        <v>11</v>
      </c>
      <c r="AB28" s="23">
        <v>6</v>
      </c>
      <c r="AC28">
        <v>7</v>
      </c>
      <c r="AD28">
        <v>5</v>
      </c>
      <c r="AE28">
        <v>2</v>
      </c>
      <c r="AF28">
        <v>3</v>
      </c>
      <c r="AG28">
        <v>9</v>
      </c>
      <c r="AH28">
        <v>2</v>
      </c>
      <c r="AI28">
        <v>9</v>
      </c>
      <c r="AJ28">
        <v>3</v>
      </c>
      <c r="AL28">
        <f t="shared" si="2"/>
        <v>178</v>
      </c>
      <c r="AO28" s="9">
        <v>63.636363636363633</v>
      </c>
    </row>
    <row r="29" spans="1:41">
      <c r="A29" s="4">
        <v>24</v>
      </c>
      <c r="B29" s="14" t="s">
        <v>26</v>
      </c>
      <c r="C29" s="12">
        <v>165</v>
      </c>
      <c r="D29" s="9">
        <f t="shared" si="0"/>
        <v>87</v>
      </c>
      <c r="E29" s="9">
        <v>52.727272727272727</v>
      </c>
      <c r="F29" s="12">
        <v>143</v>
      </c>
      <c r="G29" s="9">
        <f t="shared" si="1"/>
        <v>75.400000000000006</v>
      </c>
      <c r="H29" s="9">
        <v>52.727272727272727</v>
      </c>
      <c r="I29" s="19">
        <v>9</v>
      </c>
      <c r="J29" s="19">
        <v>8</v>
      </c>
      <c r="K29" s="19">
        <v>9</v>
      </c>
      <c r="L29" s="23">
        <v>3</v>
      </c>
      <c r="M29" s="19">
        <v>5</v>
      </c>
      <c r="N29" s="23">
        <v>0</v>
      </c>
      <c r="O29" s="23">
        <v>8</v>
      </c>
      <c r="P29" s="23">
        <v>4</v>
      </c>
      <c r="Q29" s="23">
        <v>1</v>
      </c>
      <c r="R29" s="23">
        <v>5</v>
      </c>
      <c r="S29" s="23">
        <v>4</v>
      </c>
      <c r="T29" s="23">
        <v>2</v>
      </c>
      <c r="U29" s="23">
        <v>3</v>
      </c>
      <c r="V29" s="23">
        <v>2</v>
      </c>
      <c r="W29" s="23">
        <v>11</v>
      </c>
      <c r="X29" s="23">
        <v>4</v>
      </c>
      <c r="Y29" s="23">
        <v>4</v>
      </c>
      <c r="Z29" s="23">
        <v>4</v>
      </c>
      <c r="AA29" s="23">
        <v>0</v>
      </c>
      <c r="AB29" s="23">
        <v>0</v>
      </c>
      <c r="AC29">
        <v>6</v>
      </c>
      <c r="AD29">
        <v>3</v>
      </c>
      <c r="AE29">
        <v>2</v>
      </c>
      <c r="AF29">
        <v>3</v>
      </c>
      <c r="AG29">
        <v>10</v>
      </c>
      <c r="AH29">
        <v>2</v>
      </c>
      <c r="AI29">
        <v>0</v>
      </c>
      <c r="AJ29">
        <v>4</v>
      </c>
      <c r="AL29">
        <f t="shared" si="2"/>
        <v>116</v>
      </c>
      <c r="AO29" s="9">
        <v>61.363636363636367</v>
      </c>
    </row>
    <row r="30" spans="1:41">
      <c r="A30" s="3">
        <v>25</v>
      </c>
      <c r="B30" s="14" t="s">
        <v>27</v>
      </c>
      <c r="C30" s="12">
        <v>165</v>
      </c>
      <c r="D30" s="9">
        <f t="shared" si="0"/>
        <v>127.49999999999999</v>
      </c>
      <c r="E30" s="9">
        <v>77.272727272727266</v>
      </c>
      <c r="F30" s="12">
        <v>143</v>
      </c>
      <c r="G30" s="9">
        <f t="shared" si="1"/>
        <v>110.49999999999999</v>
      </c>
      <c r="H30" s="9">
        <v>77.272727272727266</v>
      </c>
      <c r="I30" s="19">
        <v>16</v>
      </c>
      <c r="J30" s="19">
        <v>6</v>
      </c>
      <c r="K30" s="19">
        <v>0</v>
      </c>
      <c r="L30" s="23">
        <v>1</v>
      </c>
      <c r="M30" s="19">
        <v>11</v>
      </c>
      <c r="N30" s="23">
        <v>2</v>
      </c>
      <c r="O30" s="23">
        <v>9</v>
      </c>
      <c r="P30" s="23">
        <v>6</v>
      </c>
      <c r="Q30" s="23">
        <v>7</v>
      </c>
      <c r="R30" s="23">
        <v>9</v>
      </c>
      <c r="S30" s="23">
        <v>4</v>
      </c>
      <c r="T30" s="23">
        <v>2</v>
      </c>
      <c r="U30" s="23">
        <v>7</v>
      </c>
      <c r="V30" s="23">
        <v>2</v>
      </c>
      <c r="W30" s="23">
        <v>11</v>
      </c>
      <c r="X30" s="23">
        <v>4</v>
      </c>
      <c r="Y30" s="23">
        <v>9</v>
      </c>
      <c r="Z30" s="23">
        <v>3</v>
      </c>
      <c r="AA30" s="23">
        <v>10</v>
      </c>
      <c r="AB30" s="23">
        <v>8</v>
      </c>
      <c r="AC30">
        <v>9</v>
      </c>
      <c r="AD30">
        <v>5</v>
      </c>
      <c r="AE30">
        <v>2</v>
      </c>
      <c r="AF30">
        <v>5</v>
      </c>
      <c r="AG30">
        <v>9</v>
      </c>
      <c r="AH30">
        <v>2</v>
      </c>
      <c r="AI30">
        <v>7</v>
      </c>
      <c r="AJ30">
        <v>4</v>
      </c>
      <c r="AL30">
        <f t="shared" si="2"/>
        <v>170</v>
      </c>
      <c r="AO30" s="9">
        <v>20</v>
      </c>
    </row>
    <row r="31" spans="1:41">
      <c r="A31" s="3">
        <v>26</v>
      </c>
      <c r="B31" s="14" t="s">
        <v>28</v>
      </c>
      <c r="C31" s="12">
        <v>165</v>
      </c>
      <c r="D31" s="9">
        <f t="shared" si="0"/>
        <v>105</v>
      </c>
      <c r="E31" s="9">
        <v>63.636363636363633</v>
      </c>
      <c r="F31" s="12">
        <v>143</v>
      </c>
      <c r="G31" s="9">
        <f t="shared" si="1"/>
        <v>91</v>
      </c>
      <c r="H31" s="9">
        <v>63.636363636363633</v>
      </c>
      <c r="I31" s="19">
        <v>12</v>
      </c>
      <c r="J31" s="19">
        <v>7</v>
      </c>
      <c r="K31" s="19">
        <v>7</v>
      </c>
      <c r="L31" s="23">
        <v>3</v>
      </c>
      <c r="M31" s="19">
        <v>9</v>
      </c>
      <c r="N31" s="23">
        <v>2</v>
      </c>
      <c r="O31" s="23">
        <v>8</v>
      </c>
      <c r="P31" s="23">
        <v>5</v>
      </c>
      <c r="Q31" s="23">
        <v>5</v>
      </c>
      <c r="R31" s="23">
        <v>2</v>
      </c>
      <c r="S31" s="23">
        <v>4</v>
      </c>
      <c r="T31" s="23">
        <v>2</v>
      </c>
      <c r="U31" s="23">
        <v>5</v>
      </c>
      <c r="V31" s="23">
        <v>2</v>
      </c>
      <c r="W31" s="23">
        <v>6</v>
      </c>
      <c r="X31" s="23">
        <v>4</v>
      </c>
      <c r="Y31" s="23">
        <v>14</v>
      </c>
      <c r="Z31" s="23">
        <v>4</v>
      </c>
      <c r="AA31" s="23">
        <v>8</v>
      </c>
      <c r="AB31" s="23">
        <v>6</v>
      </c>
      <c r="AC31">
        <v>4</v>
      </c>
      <c r="AD31">
        <v>5</v>
      </c>
      <c r="AE31">
        <v>0</v>
      </c>
      <c r="AF31">
        <v>5</v>
      </c>
      <c r="AG31">
        <v>6</v>
      </c>
      <c r="AH31">
        <v>2</v>
      </c>
      <c r="AI31">
        <v>0</v>
      </c>
      <c r="AJ31">
        <v>3</v>
      </c>
      <c r="AL31">
        <f t="shared" si="2"/>
        <v>140</v>
      </c>
      <c r="AO31" s="9">
        <v>35.909090909090907</v>
      </c>
    </row>
    <row r="32" spans="1:41">
      <c r="A32" s="3">
        <v>27</v>
      </c>
      <c r="B32" s="14" t="s">
        <v>29</v>
      </c>
      <c r="C32" s="12">
        <v>165</v>
      </c>
      <c r="D32" s="9">
        <f t="shared" si="0"/>
        <v>101.25</v>
      </c>
      <c r="E32" s="9">
        <v>61.363636363636367</v>
      </c>
      <c r="F32" s="12">
        <v>143</v>
      </c>
      <c r="G32" s="9">
        <f t="shared" si="1"/>
        <v>87.75</v>
      </c>
      <c r="H32" s="9">
        <v>61.363636363636367</v>
      </c>
      <c r="I32" s="19">
        <v>10</v>
      </c>
      <c r="J32" s="19">
        <v>4</v>
      </c>
      <c r="K32" s="19">
        <v>0</v>
      </c>
      <c r="L32" s="23">
        <v>3</v>
      </c>
      <c r="M32" s="19">
        <v>7</v>
      </c>
      <c r="N32" s="23">
        <v>7</v>
      </c>
      <c r="O32" s="23">
        <v>9</v>
      </c>
      <c r="P32" s="23">
        <v>7</v>
      </c>
      <c r="Q32" s="23">
        <v>4</v>
      </c>
      <c r="R32" s="23">
        <v>8</v>
      </c>
      <c r="S32" s="23">
        <v>4</v>
      </c>
      <c r="T32" s="23">
        <v>2</v>
      </c>
      <c r="U32" s="23">
        <v>6</v>
      </c>
      <c r="V32" s="23">
        <v>2</v>
      </c>
      <c r="W32" s="23">
        <v>9</v>
      </c>
      <c r="X32" s="23">
        <v>2</v>
      </c>
      <c r="Y32" s="23">
        <v>5</v>
      </c>
      <c r="Z32" s="23">
        <v>0</v>
      </c>
      <c r="AA32" s="23">
        <v>8</v>
      </c>
      <c r="AB32" s="23">
        <v>6</v>
      </c>
      <c r="AC32">
        <v>9</v>
      </c>
      <c r="AD32">
        <v>5</v>
      </c>
      <c r="AE32">
        <v>2</v>
      </c>
      <c r="AF32">
        <v>2</v>
      </c>
      <c r="AG32">
        <v>9</v>
      </c>
      <c r="AH32">
        <v>2</v>
      </c>
      <c r="AI32">
        <v>1</v>
      </c>
      <c r="AJ32">
        <v>2</v>
      </c>
      <c r="AL32">
        <f t="shared" si="2"/>
        <v>135</v>
      </c>
      <c r="AO32" s="9">
        <v>68.63636363636364</v>
      </c>
    </row>
    <row r="33" spans="1:41">
      <c r="A33" s="3">
        <v>28</v>
      </c>
      <c r="B33" s="14" t="s">
        <v>30</v>
      </c>
      <c r="C33" s="12">
        <v>165</v>
      </c>
      <c r="D33" s="9">
        <f t="shared" si="0"/>
        <v>33</v>
      </c>
      <c r="E33" s="9">
        <v>20</v>
      </c>
      <c r="F33" s="12">
        <v>143</v>
      </c>
      <c r="G33" s="9">
        <f t="shared" si="1"/>
        <v>28.6</v>
      </c>
      <c r="H33" s="9">
        <v>20</v>
      </c>
      <c r="I33" s="19">
        <v>5</v>
      </c>
      <c r="J33" s="19">
        <v>0</v>
      </c>
      <c r="K33" s="19">
        <v>1</v>
      </c>
      <c r="L33" s="23">
        <v>0</v>
      </c>
      <c r="M33" s="19">
        <v>5</v>
      </c>
      <c r="N33" s="23">
        <v>1</v>
      </c>
      <c r="O33" s="23">
        <v>6</v>
      </c>
      <c r="P33" s="23">
        <v>4</v>
      </c>
      <c r="Q33" s="23">
        <v>3</v>
      </c>
      <c r="R33" s="23">
        <v>2</v>
      </c>
      <c r="S33" s="23">
        <v>1</v>
      </c>
      <c r="T33" s="23">
        <v>2</v>
      </c>
      <c r="U33" s="23">
        <v>1</v>
      </c>
      <c r="V33" s="23">
        <v>0</v>
      </c>
      <c r="W33" s="23">
        <v>4</v>
      </c>
      <c r="X33" s="23">
        <v>2</v>
      </c>
      <c r="Y33" s="23">
        <v>1</v>
      </c>
      <c r="Z33" s="23">
        <v>2</v>
      </c>
      <c r="AA33" s="23">
        <v>0</v>
      </c>
      <c r="AB33" s="23">
        <v>0</v>
      </c>
      <c r="AC33">
        <v>1</v>
      </c>
      <c r="AD33">
        <v>1</v>
      </c>
      <c r="AE33">
        <v>1</v>
      </c>
      <c r="AF33">
        <v>1</v>
      </c>
      <c r="AG33">
        <v>0</v>
      </c>
      <c r="AH33">
        <v>0</v>
      </c>
      <c r="AI33">
        <v>0</v>
      </c>
      <c r="AJ33">
        <v>0</v>
      </c>
      <c r="AL33">
        <f t="shared" si="2"/>
        <v>44</v>
      </c>
      <c r="AO33" s="9">
        <v>95.454545454545453</v>
      </c>
    </row>
    <row r="34" spans="1:41">
      <c r="A34" s="3">
        <v>29</v>
      </c>
      <c r="B34" s="14" t="s">
        <v>31</v>
      </c>
      <c r="C34" s="12">
        <v>165</v>
      </c>
      <c r="D34" s="9">
        <f t="shared" si="0"/>
        <v>59.25</v>
      </c>
      <c r="E34" s="9">
        <v>35.909090909090907</v>
      </c>
      <c r="F34" s="12">
        <v>143</v>
      </c>
      <c r="G34" s="9">
        <f t="shared" si="1"/>
        <v>51.35</v>
      </c>
      <c r="H34" s="9">
        <v>35.909090909090907</v>
      </c>
      <c r="I34" s="19">
        <v>7</v>
      </c>
      <c r="J34" s="19">
        <v>0</v>
      </c>
      <c r="K34" s="19">
        <v>0</v>
      </c>
      <c r="L34" s="23">
        <v>0</v>
      </c>
      <c r="M34" s="19">
        <v>5</v>
      </c>
      <c r="N34" s="23">
        <v>0</v>
      </c>
      <c r="O34" s="23">
        <v>9</v>
      </c>
      <c r="P34" s="23">
        <v>2</v>
      </c>
      <c r="Q34" s="23">
        <v>3</v>
      </c>
      <c r="R34" s="23">
        <v>2</v>
      </c>
      <c r="S34" s="23">
        <v>4</v>
      </c>
      <c r="T34" s="23">
        <v>0</v>
      </c>
      <c r="U34" s="23">
        <v>1</v>
      </c>
      <c r="V34" s="23">
        <v>0</v>
      </c>
      <c r="W34" s="23">
        <v>10</v>
      </c>
      <c r="X34" s="23">
        <v>0</v>
      </c>
      <c r="Y34" s="23">
        <v>5</v>
      </c>
      <c r="Z34" s="23">
        <v>2</v>
      </c>
      <c r="AA34" s="23">
        <v>5</v>
      </c>
      <c r="AB34" s="23">
        <v>4</v>
      </c>
      <c r="AC34">
        <v>5</v>
      </c>
      <c r="AD34">
        <v>2</v>
      </c>
      <c r="AE34">
        <v>1</v>
      </c>
      <c r="AF34">
        <v>1</v>
      </c>
      <c r="AG34">
        <v>1</v>
      </c>
      <c r="AH34">
        <v>2</v>
      </c>
      <c r="AI34">
        <v>8</v>
      </c>
      <c r="AJ34">
        <v>0</v>
      </c>
      <c r="AL34">
        <f t="shared" si="2"/>
        <v>79</v>
      </c>
      <c r="AO34" s="9">
        <v>77.272727272727266</v>
      </c>
    </row>
    <row r="35" spans="1:41">
      <c r="A35" s="3">
        <v>30</v>
      </c>
      <c r="B35" s="14" t="s">
        <v>32</v>
      </c>
      <c r="C35" s="12">
        <v>165</v>
      </c>
      <c r="D35" s="9">
        <f t="shared" si="0"/>
        <v>113.25</v>
      </c>
      <c r="E35" s="9">
        <v>68.63636363636364</v>
      </c>
      <c r="F35" s="12">
        <v>143</v>
      </c>
      <c r="G35" s="9">
        <f t="shared" si="1"/>
        <v>98.15</v>
      </c>
      <c r="H35" s="9">
        <v>68.63636363636364</v>
      </c>
      <c r="I35" s="19">
        <v>12</v>
      </c>
      <c r="J35" s="19">
        <v>15</v>
      </c>
      <c r="K35" s="19">
        <v>8</v>
      </c>
      <c r="L35" s="23">
        <v>1</v>
      </c>
      <c r="M35" s="19">
        <v>6</v>
      </c>
      <c r="N35" s="23">
        <v>4</v>
      </c>
      <c r="O35" s="23">
        <v>8</v>
      </c>
      <c r="P35" s="23">
        <v>7</v>
      </c>
      <c r="Q35" s="23">
        <v>5</v>
      </c>
      <c r="R35" s="23">
        <v>8</v>
      </c>
      <c r="S35" s="23">
        <v>2</v>
      </c>
      <c r="T35" s="23">
        <v>2</v>
      </c>
      <c r="U35" s="23">
        <v>3</v>
      </c>
      <c r="V35" s="23">
        <v>2</v>
      </c>
      <c r="W35" s="23">
        <v>5</v>
      </c>
      <c r="X35" s="23">
        <v>2</v>
      </c>
      <c r="Y35" s="23">
        <v>5</v>
      </c>
      <c r="Z35" s="23">
        <v>6</v>
      </c>
      <c r="AA35" s="23">
        <v>6</v>
      </c>
      <c r="AB35" s="23">
        <v>8</v>
      </c>
      <c r="AC35">
        <v>5</v>
      </c>
      <c r="AD35">
        <v>3</v>
      </c>
      <c r="AE35">
        <v>1</v>
      </c>
      <c r="AF35">
        <v>3</v>
      </c>
      <c r="AG35">
        <v>6</v>
      </c>
      <c r="AH35">
        <v>2</v>
      </c>
      <c r="AI35">
        <v>16</v>
      </c>
      <c r="AJ35">
        <v>0</v>
      </c>
      <c r="AL35">
        <f t="shared" si="2"/>
        <v>151</v>
      </c>
      <c r="AO35" s="9">
        <v>95</v>
      </c>
    </row>
    <row r="36" spans="1:41">
      <c r="A36" s="3">
        <v>31</v>
      </c>
      <c r="B36" s="14" t="s">
        <v>33</v>
      </c>
      <c r="C36" s="12">
        <v>165</v>
      </c>
      <c r="D36" s="9">
        <f t="shared" si="0"/>
        <v>157.5</v>
      </c>
      <c r="E36" s="9">
        <v>95.454545454545453</v>
      </c>
      <c r="F36" s="12">
        <v>143</v>
      </c>
      <c r="G36" s="9">
        <f t="shared" si="1"/>
        <v>136.5</v>
      </c>
      <c r="H36" s="9">
        <v>95.454545454545453</v>
      </c>
      <c r="I36" s="19">
        <v>16</v>
      </c>
      <c r="J36" s="19">
        <v>15</v>
      </c>
      <c r="K36" s="19">
        <v>16</v>
      </c>
      <c r="L36" s="23">
        <v>3</v>
      </c>
      <c r="M36" s="19">
        <v>10</v>
      </c>
      <c r="N36" s="23">
        <v>4</v>
      </c>
      <c r="O36" s="23">
        <v>10</v>
      </c>
      <c r="P36" s="23">
        <v>7</v>
      </c>
      <c r="Q36" s="23">
        <v>7</v>
      </c>
      <c r="R36" s="23">
        <v>9</v>
      </c>
      <c r="S36" s="23">
        <v>4</v>
      </c>
      <c r="T36" s="23">
        <v>2</v>
      </c>
      <c r="U36" s="23">
        <v>7</v>
      </c>
      <c r="V36" s="23">
        <v>2</v>
      </c>
      <c r="W36" s="23">
        <v>10</v>
      </c>
      <c r="X36" s="23">
        <v>4</v>
      </c>
      <c r="Y36" s="23">
        <v>16</v>
      </c>
      <c r="Z36" s="23">
        <v>6</v>
      </c>
      <c r="AA36" s="23">
        <v>10</v>
      </c>
      <c r="AB36" s="23">
        <v>8</v>
      </c>
      <c r="AC36">
        <v>7</v>
      </c>
      <c r="AD36">
        <v>3</v>
      </c>
      <c r="AE36">
        <v>2</v>
      </c>
      <c r="AF36">
        <v>5</v>
      </c>
      <c r="AG36">
        <v>8</v>
      </c>
      <c r="AH36">
        <v>2</v>
      </c>
      <c r="AI36">
        <v>14</v>
      </c>
      <c r="AJ36">
        <v>3</v>
      </c>
      <c r="AL36">
        <f t="shared" si="2"/>
        <v>210</v>
      </c>
      <c r="AO36" s="9">
        <v>85.909090909090907</v>
      </c>
    </row>
    <row r="37" spans="1:41">
      <c r="A37" s="3">
        <v>32</v>
      </c>
      <c r="B37" s="14" t="s">
        <v>34</v>
      </c>
      <c r="C37" s="12">
        <v>165</v>
      </c>
      <c r="D37" s="9">
        <f t="shared" si="0"/>
        <v>127.49999999999999</v>
      </c>
      <c r="E37" s="9">
        <v>77.272727272727266</v>
      </c>
      <c r="F37" s="12">
        <v>143</v>
      </c>
      <c r="G37" s="9">
        <f t="shared" si="1"/>
        <v>110.49999999999999</v>
      </c>
      <c r="H37" s="9">
        <v>77.272727272727266</v>
      </c>
      <c r="I37" s="19">
        <v>13</v>
      </c>
      <c r="J37" s="19">
        <v>10</v>
      </c>
      <c r="K37" s="19">
        <v>14</v>
      </c>
      <c r="L37" s="23">
        <v>3</v>
      </c>
      <c r="M37" s="19">
        <v>10</v>
      </c>
      <c r="N37" s="23">
        <v>4</v>
      </c>
      <c r="O37" s="23">
        <v>8</v>
      </c>
      <c r="P37" s="23">
        <v>7</v>
      </c>
      <c r="Q37" s="23">
        <v>4</v>
      </c>
      <c r="R37" s="23">
        <v>4</v>
      </c>
      <c r="S37" s="23">
        <v>4</v>
      </c>
      <c r="T37" s="23">
        <v>2</v>
      </c>
      <c r="U37" s="23">
        <v>7</v>
      </c>
      <c r="V37" s="23">
        <v>2</v>
      </c>
      <c r="W37" s="23">
        <v>7</v>
      </c>
      <c r="X37" s="23">
        <v>4</v>
      </c>
      <c r="Y37" s="23">
        <v>15</v>
      </c>
      <c r="Z37" s="23">
        <v>6</v>
      </c>
      <c r="AA37" s="23">
        <v>8</v>
      </c>
      <c r="AB37" s="23">
        <v>6</v>
      </c>
      <c r="AC37">
        <v>1</v>
      </c>
      <c r="AD37">
        <v>1</v>
      </c>
      <c r="AE37">
        <v>1</v>
      </c>
      <c r="AF37">
        <v>5</v>
      </c>
      <c r="AG37">
        <v>6</v>
      </c>
      <c r="AH37">
        <v>0</v>
      </c>
      <c r="AI37">
        <v>16</v>
      </c>
      <c r="AJ37">
        <v>2</v>
      </c>
      <c r="AL37">
        <f t="shared" si="2"/>
        <v>170</v>
      </c>
      <c r="AO37" s="9">
        <v>50.454545454545453</v>
      </c>
    </row>
    <row r="38" spans="1:41">
      <c r="A38" s="3">
        <v>33</v>
      </c>
      <c r="B38" s="14" t="s">
        <v>35</v>
      </c>
      <c r="C38" s="12">
        <v>165</v>
      </c>
      <c r="D38" s="9">
        <f t="shared" si="0"/>
        <v>156.75</v>
      </c>
      <c r="E38" s="9">
        <v>95</v>
      </c>
      <c r="F38" s="12">
        <v>143</v>
      </c>
      <c r="G38" s="9">
        <f t="shared" si="1"/>
        <v>135.85</v>
      </c>
      <c r="H38" s="9">
        <v>95</v>
      </c>
      <c r="I38" s="19">
        <v>13</v>
      </c>
      <c r="J38" s="19">
        <v>16</v>
      </c>
      <c r="K38" s="19">
        <v>16</v>
      </c>
      <c r="L38" s="23">
        <v>3</v>
      </c>
      <c r="M38" s="19">
        <v>11</v>
      </c>
      <c r="N38" s="23">
        <v>4</v>
      </c>
      <c r="O38" s="23">
        <v>10</v>
      </c>
      <c r="P38" s="23">
        <v>7</v>
      </c>
      <c r="Q38" s="23">
        <v>5</v>
      </c>
      <c r="R38" s="23">
        <v>9</v>
      </c>
      <c r="S38" s="23">
        <v>4</v>
      </c>
      <c r="T38" s="23">
        <v>2</v>
      </c>
      <c r="U38" s="23">
        <v>7</v>
      </c>
      <c r="V38" s="23">
        <v>2</v>
      </c>
      <c r="W38" s="23">
        <v>10</v>
      </c>
      <c r="X38" s="23">
        <v>4</v>
      </c>
      <c r="Y38" s="23">
        <v>10</v>
      </c>
      <c r="Z38" s="23">
        <v>5</v>
      </c>
      <c r="AA38" s="23">
        <v>11</v>
      </c>
      <c r="AB38" s="23">
        <v>8</v>
      </c>
      <c r="AC38">
        <v>9</v>
      </c>
      <c r="AD38">
        <v>5</v>
      </c>
      <c r="AE38">
        <v>2</v>
      </c>
      <c r="AF38">
        <v>5</v>
      </c>
      <c r="AG38">
        <v>11</v>
      </c>
      <c r="AH38">
        <v>2</v>
      </c>
      <c r="AI38">
        <v>14</v>
      </c>
      <c r="AJ38">
        <v>4</v>
      </c>
      <c r="AL38">
        <f t="shared" si="2"/>
        <v>209</v>
      </c>
      <c r="AO38" s="9">
        <v>86.36363636363636</v>
      </c>
    </row>
    <row r="39" spans="1:41">
      <c r="A39" s="3">
        <v>34</v>
      </c>
      <c r="B39" s="14" t="s">
        <v>36</v>
      </c>
      <c r="C39" s="12">
        <v>165</v>
      </c>
      <c r="D39" s="9">
        <f t="shared" si="0"/>
        <v>141.75</v>
      </c>
      <c r="E39" s="9">
        <v>85.909090909090907</v>
      </c>
      <c r="F39" s="12">
        <v>143</v>
      </c>
      <c r="G39" s="9">
        <f t="shared" si="1"/>
        <v>122.85</v>
      </c>
      <c r="H39" s="9">
        <v>85.909090909090907</v>
      </c>
      <c r="I39" s="19">
        <v>13</v>
      </c>
      <c r="J39" s="19">
        <v>13</v>
      </c>
      <c r="K39" s="19">
        <v>14</v>
      </c>
      <c r="L39" s="23">
        <v>3</v>
      </c>
      <c r="M39" s="19">
        <v>10</v>
      </c>
      <c r="N39" s="23">
        <v>4</v>
      </c>
      <c r="O39" s="23">
        <v>9</v>
      </c>
      <c r="P39" s="23">
        <v>7</v>
      </c>
      <c r="Q39" s="23">
        <v>7</v>
      </c>
      <c r="R39" s="23">
        <v>9</v>
      </c>
      <c r="S39" s="23">
        <v>4</v>
      </c>
      <c r="T39" s="23">
        <v>2</v>
      </c>
      <c r="U39" s="23">
        <v>7</v>
      </c>
      <c r="V39" s="23">
        <v>2</v>
      </c>
      <c r="W39" s="23">
        <v>9</v>
      </c>
      <c r="X39" s="23">
        <v>4</v>
      </c>
      <c r="Y39" s="23">
        <v>13</v>
      </c>
      <c r="Z39" s="23">
        <v>6</v>
      </c>
      <c r="AA39" s="23">
        <v>10</v>
      </c>
      <c r="AB39" s="23">
        <v>8</v>
      </c>
      <c r="AC39">
        <v>7</v>
      </c>
      <c r="AD39">
        <v>5</v>
      </c>
      <c r="AE39">
        <v>2</v>
      </c>
      <c r="AF39">
        <v>3</v>
      </c>
      <c r="AG39">
        <v>6</v>
      </c>
      <c r="AH39">
        <v>2</v>
      </c>
      <c r="AI39">
        <v>10</v>
      </c>
      <c r="AJ39">
        <v>0</v>
      </c>
      <c r="AL39">
        <f t="shared" si="2"/>
        <v>189</v>
      </c>
      <c r="AO39" s="9">
        <v>36.81818181818182</v>
      </c>
    </row>
    <row r="40" spans="1:41">
      <c r="A40" s="3">
        <v>35</v>
      </c>
      <c r="B40" s="14" t="s">
        <v>37</v>
      </c>
      <c r="C40" s="12">
        <v>165</v>
      </c>
      <c r="D40" s="9">
        <f t="shared" si="0"/>
        <v>83.25</v>
      </c>
      <c r="E40" s="9">
        <v>50.454545454545453</v>
      </c>
      <c r="F40" s="12">
        <v>143</v>
      </c>
      <c r="G40" s="9">
        <f t="shared" si="1"/>
        <v>72.150000000000006</v>
      </c>
      <c r="H40" s="9">
        <v>50.454545454545453</v>
      </c>
      <c r="I40" s="19">
        <v>11</v>
      </c>
      <c r="J40" s="19">
        <v>10</v>
      </c>
      <c r="K40" s="19">
        <v>10</v>
      </c>
      <c r="L40" s="23">
        <v>0</v>
      </c>
      <c r="M40" s="19">
        <v>8</v>
      </c>
      <c r="N40" s="23">
        <v>2</v>
      </c>
      <c r="O40" s="23">
        <v>2</v>
      </c>
      <c r="P40" s="23">
        <v>6</v>
      </c>
      <c r="Q40" s="23">
        <v>4</v>
      </c>
      <c r="R40" s="23">
        <v>6</v>
      </c>
      <c r="S40" s="23">
        <v>2</v>
      </c>
      <c r="T40" s="23">
        <v>0</v>
      </c>
      <c r="U40" s="23">
        <v>5</v>
      </c>
      <c r="V40" s="23">
        <v>2</v>
      </c>
      <c r="W40" s="23">
        <v>6</v>
      </c>
      <c r="X40" s="23">
        <v>2</v>
      </c>
      <c r="Y40" s="23">
        <v>9</v>
      </c>
      <c r="Z40" s="23">
        <v>0</v>
      </c>
      <c r="AA40" s="23">
        <v>7</v>
      </c>
      <c r="AB40" s="23">
        <v>6</v>
      </c>
      <c r="AC40">
        <v>5</v>
      </c>
      <c r="AD40">
        <v>1</v>
      </c>
      <c r="AE40">
        <v>0</v>
      </c>
      <c r="AF40">
        <v>3</v>
      </c>
      <c r="AG40">
        <v>3</v>
      </c>
      <c r="AH40">
        <v>0</v>
      </c>
      <c r="AJ40">
        <v>1</v>
      </c>
      <c r="AL40">
        <f t="shared" si="2"/>
        <v>111</v>
      </c>
      <c r="AO40" s="9">
        <v>93.181818181818187</v>
      </c>
    </row>
    <row r="41" spans="1:41">
      <c r="A41" s="3">
        <v>36</v>
      </c>
      <c r="B41" s="14" t="s">
        <v>42</v>
      </c>
      <c r="C41" s="12">
        <v>165</v>
      </c>
      <c r="D41" s="9">
        <f t="shared" si="0"/>
        <v>142.5</v>
      </c>
      <c r="E41" s="9">
        <v>86.36363636363636</v>
      </c>
      <c r="F41" s="12">
        <v>143</v>
      </c>
      <c r="G41" s="9">
        <f t="shared" si="1"/>
        <v>123.5</v>
      </c>
      <c r="H41" s="9">
        <v>86.36363636363636</v>
      </c>
      <c r="I41" s="19">
        <v>10</v>
      </c>
      <c r="J41" s="19">
        <v>15</v>
      </c>
      <c r="K41" s="19">
        <v>9</v>
      </c>
      <c r="L41" s="23">
        <v>3</v>
      </c>
      <c r="M41" s="19">
        <v>11</v>
      </c>
      <c r="N41" s="23">
        <v>2</v>
      </c>
      <c r="O41" s="23">
        <v>10</v>
      </c>
      <c r="P41" s="23">
        <v>7</v>
      </c>
      <c r="Q41" s="23">
        <v>7</v>
      </c>
      <c r="R41" s="23">
        <v>9</v>
      </c>
      <c r="S41" s="23">
        <v>4</v>
      </c>
      <c r="T41" s="23">
        <v>2</v>
      </c>
      <c r="U41" s="23">
        <v>7</v>
      </c>
      <c r="V41" s="23">
        <v>2</v>
      </c>
      <c r="W41" s="23">
        <v>11</v>
      </c>
      <c r="X41" s="23">
        <v>4</v>
      </c>
      <c r="Y41" s="23">
        <v>14</v>
      </c>
      <c r="Z41" s="23">
        <v>5</v>
      </c>
      <c r="AA41" s="23">
        <v>11</v>
      </c>
      <c r="AB41" s="23">
        <v>8</v>
      </c>
      <c r="AC41">
        <v>7</v>
      </c>
      <c r="AD41">
        <v>3</v>
      </c>
      <c r="AE41">
        <v>2</v>
      </c>
      <c r="AF41">
        <v>4</v>
      </c>
      <c r="AG41">
        <v>9</v>
      </c>
      <c r="AH41">
        <v>2</v>
      </c>
      <c r="AI41">
        <v>9</v>
      </c>
      <c r="AJ41">
        <v>3</v>
      </c>
      <c r="AL41">
        <f t="shared" si="2"/>
        <v>190</v>
      </c>
      <c r="AO41" s="9">
        <v>89.090909090909093</v>
      </c>
    </row>
    <row r="42" spans="1:41">
      <c r="A42" s="3">
        <v>37</v>
      </c>
      <c r="B42" s="14" t="s">
        <v>43</v>
      </c>
      <c r="C42" s="12">
        <v>165</v>
      </c>
      <c r="D42" s="9">
        <f t="shared" si="0"/>
        <v>60.75</v>
      </c>
      <c r="E42" s="9">
        <v>36.81818181818182</v>
      </c>
      <c r="F42" s="12">
        <v>143</v>
      </c>
      <c r="G42" s="9">
        <f t="shared" si="1"/>
        <v>52.65</v>
      </c>
      <c r="H42" s="9">
        <v>36.81818181818182</v>
      </c>
      <c r="I42" s="19">
        <v>0</v>
      </c>
      <c r="J42" s="19">
        <v>0</v>
      </c>
      <c r="K42" s="19">
        <v>0</v>
      </c>
      <c r="L42" s="23">
        <v>0</v>
      </c>
      <c r="M42" s="19">
        <v>9</v>
      </c>
      <c r="N42" s="23">
        <v>2</v>
      </c>
      <c r="O42" s="23">
        <v>6</v>
      </c>
      <c r="P42" s="23">
        <v>6</v>
      </c>
      <c r="Q42" s="23">
        <v>3</v>
      </c>
      <c r="R42" s="23">
        <v>7</v>
      </c>
      <c r="S42" s="23">
        <v>4</v>
      </c>
      <c r="T42" s="23">
        <v>2</v>
      </c>
      <c r="U42" s="23">
        <v>6</v>
      </c>
      <c r="V42" s="23">
        <v>0</v>
      </c>
      <c r="W42" s="23">
        <v>3</v>
      </c>
      <c r="X42" s="23">
        <v>2</v>
      </c>
      <c r="Y42" s="23">
        <v>0</v>
      </c>
      <c r="Z42" s="23">
        <v>0</v>
      </c>
      <c r="AA42" s="23">
        <v>7</v>
      </c>
      <c r="AB42" s="23">
        <v>8</v>
      </c>
      <c r="AC42">
        <v>7</v>
      </c>
      <c r="AD42">
        <v>4</v>
      </c>
      <c r="AE42">
        <v>1</v>
      </c>
      <c r="AF42">
        <v>4</v>
      </c>
      <c r="AG42">
        <v>0</v>
      </c>
      <c r="AH42">
        <v>0</v>
      </c>
      <c r="AI42">
        <v>0</v>
      </c>
      <c r="AJ42">
        <v>0</v>
      </c>
      <c r="AL42">
        <f t="shared" si="2"/>
        <v>81</v>
      </c>
      <c r="AO42" s="9">
        <v>62.727272727272727</v>
      </c>
    </row>
    <row r="43" spans="1:41">
      <c r="A43" s="3">
        <v>38</v>
      </c>
      <c r="B43" s="14" t="s">
        <v>44</v>
      </c>
      <c r="C43" s="12">
        <v>165</v>
      </c>
      <c r="D43" s="9">
        <f t="shared" si="0"/>
        <v>153.75</v>
      </c>
      <c r="E43" s="9">
        <v>93.181818181818187</v>
      </c>
      <c r="F43" s="12">
        <v>143</v>
      </c>
      <c r="G43" s="9">
        <f t="shared" si="1"/>
        <v>133.25</v>
      </c>
      <c r="H43" s="9">
        <v>93.181818181818187</v>
      </c>
      <c r="I43" s="19">
        <v>12</v>
      </c>
      <c r="J43" s="19">
        <v>16</v>
      </c>
      <c r="K43" s="19">
        <v>13</v>
      </c>
      <c r="L43" s="23">
        <v>3</v>
      </c>
      <c r="M43" s="19">
        <v>8</v>
      </c>
      <c r="N43" s="23">
        <v>4</v>
      </c>
      <c r="O43" s="23">
        <v>9</v>
      </c>
      <c r="P43" s="23">
        <v>7</v>
      </c>
      <c r="Q43" s="23">
        <v>7</v>
      </c>
      <c r="R43" s="23">
        <v>9</v>
      </c>
      <c r="S43" s="23">
        <v>4</v>
      </c>
      <c r="T43" s="23">
        <v>2</v>
      </c>
      <c r="U43" s="23">
        <v>6</v>
      </c>
      <c r="V43" s="23">
        <v>2</v>
      </c>
      <c r="W43" s="23">
        <v>10</v>
      </c>
      <c r="X43" s="23">
        <v>4</v>
      </c>
      <c r="Y43" s="23">
        <v>17</v>
      </c>
      <c r="Z43" s="23">
        <v>6</v>
      </c>
      <c r="AA43" s="23">
        <v>10</v>
      </c>
      <c r="AB43" s="23">
        <v>8</v>
      </c>
      <c r="AC43">
        <v>8</v>
      </c>
      <c r="AD43">
        <v>5</v>
      </c>
      <c r="AE43">
        <v>2</v>
      </c>
      <c r="AF43">
        <v>4</v>
      </c>
      <c r="AG43">
        <v>10</v>
      </c>
      <c r="AH43">
        <v>2</v>
      </c>
      <c r="AI43">
        <v>13</v>
      </c>
      <c r="AJ43">
        <v>4</v>
      </c>
      <c r="AL43">
        <f t="shared" si="2"/>
        <v>205</v>
      </c>
      <c r="AO43" s="9">
        <v>62.727272727272727</v>
      </c>
    </row>
    <row r="44" spans="1:41">
      <c r="A44" s="3">
        <v>39</v>
      </c>
      <c r="B44" s="14" t="s">
        <v>45</v>
      </c>
      <c r="C44" s="12">
        <v>165</v>
      </c>
      <c r="D44" s="9">
        <f t="shared" si="0"/>
        <v>147</v>
      </c>
      <c r="E44" s="9">
        <v>89.090909090909093</v>
      </c>
      <c r="F44" s="12">
        <v>143</v>
      </c>
      <c r="G44" s="9">
        <f t="shared" si="1"/>
        <v>127.4</v>
      </c>
      <c r="H44" s="9">
        <v>89.090909090909093</v>
      </c>
      <c r="I44" s="19">
        <v>13</v>
      </c>
      <c r="J44" s="19">
        <v>13</v>
      </c>
      <c r="K44" s="19">
        <v>13</v>
      </c>
      <c r="L44" s="23">
        <v>3</v>
      </c>
      <c r="M44" s="19">
        <v>11</v>
      </c>
      <c r="N44" s="23">
        <v>4</v>
      </c>
      <c r="O44" s="23">
        <v>9</v>
      </c>
      <c r="P44" s="23">
        <v>6</v>
      </c>
      <c r="Q44" s="23">
        <v>7</v>
      </c>
      <c r="R44" s="23">
        <v>9</v>
      </c>
      <c r="S44" s="23">
        <v>4</v>
      </c>
      <c r="T44" s="23">
        <v>2</v>
      </c>
      <c r="U44" s="23">
        <v>7</v>
      </c>
      <c r="V44" s="23">
        <v>2</v>
      </c>
      <c r="W44" s="23">
        <v>11</v>
      </c>
      <c r="X44" s="23">
        <v>4</v>
      </c>
      <c r="Y44" s="23">
        <v>17</v>
      </c>
      <c r="Z44" s="23">
        <v>5</v>
      </c>
      <c r="AA44" s="23">
        <v>10</v>
      </c>
      <c r="AB44" s="23">
        <v>8</v>
      </c>
      <c r="AC44">
        <v>7</v>
      </c>
      <c r="AD44">
        <v>5</v>
      </c>
      <c r="AE44">
        <v>2</v>
      </c>
      <c r="AF44">
        <v>3</v>
      </c>
      <c r="AG44">
        <v>6</v>
      </c>
      <c r="AH44">
        <v>2</v>
      </c>
      <c r="AI44">
        <v>13</v>
      </c>
      <c r="AJ44">
        <v>0</v>
      </c>
      <c r="AL44">
        <f t="shared" si="2"/>
        <v>196</v>
      </c>
      <c r="AO44" s="9">
        <v>47.272727272727273</v>
      </c>
    </row>
    <row r="45" spans="1:41">
      <c r="A45" s="3">
        <v>40</v>
      </c>
      <c r="B45" s="14" t="s">
        <v>46</v>
      </c>
      <c r="C45" s="12">
        <v>165</v>
      </c>
      <c r="D45" s="9">
        <f t="shared" si="0"/>
        <v>103.5</v>
      </c>
      <c r="E45" s="9">
        <v>62.727272727272727</v>
      </c>
      <c r="F45" s="12">
        <v>143</v>
      </c>
      <c r="G45" s="9">
        <f t="shared" si="1"/>
        <v>89.7</v>
      </c>
      <c r="H45" s="9">
        <v>62.727272727272727</v>
      </c>
      <c r="I45" s="19">
        <v>12</v>
      </c>
      <c r="J45" s="19">
        <v>8</v>
      </c>
      <c r="K45" s="19">
        <v>9</v>
      </c>
      <c r="L45" s="23">
        <v>1</v>
      </c>
      <c r="M45" s="19">
        <v>9</v>
      </c>
      <c r="N45" s="23">
        <v>2</v>
      </c>
      <c r="O45" s="23">
        <v>7</v>
      </c>
      <c r="P45" s="23">
        <v>4</v>
      </c>
      <c r="Q45" s="23">
        <v>5</v>
      </c>
      <c r="R45" s="23">
        <v>9</v>
      </c>
      <c r="S45" s="23">
        <v>2</v>
      </c>
      <c r="T45" s="23">
        <v>2</v>
      </c>
      <c r="U45" s="23">
        <v>6</v>
      </c>
      <c r="V45" s="23">
        <v>0</v>
      </c>
      <c r="W45" s="23">
        <v>7</v>
      </c>
      <c r="X45" s="23">
        <v>2</v>
      </c>
      <c r="Y45" s="23">
        <v>5</v>
      </c>
      <c r="Z45" s="23">
        <v>5</v>
      </c>
      <c r="AA45" s="23">
        <v>8</v>
      </c>
      <c r="AB45" s="23">
        <v>6</v>
      </c>
      <c r="AC45">
        <v>5</v>
      </c>
      <c r="AD45">
        <v>2</v>
      </c>
      <c r="AE45">
        <v>0</v>
      </c>
      <c r="AF45">
        <v>2</v>
      </c>
      <c r="AG45">
        <v>7</v>
      </c>
      <c r="AH45">
        <v>2</v>
      </c>
      <c r="AI45">
        <v>9</v>
      </c>
      <c r="AJ45">
        <v>2</v>
      </c>
      <c r="AL45">
        <f t="shared" si="2"/>
        <v>138</v>
      </c>
      <c r="AO45" s="9">
        <v>87.272727272727266</v>
      </c>
    </row>
    <row r="46" spans="1:41">
      <c r="A46" s="3">
        <v>41</v>
      </c>
      <c r="B46" s="14" t="s">
        <v>47</v>
      </c>
      <c r="C46" s="12">
        <v>165</v>
      </c>
      <c r="D46" s="9">
        <f t="shared" si="0"/>
        <v>103.5</v>
      </c>
      <c r="E46" s="9">
        <v>62.727272727272727</v>
      </c>
      <c r="F46" s="12">
        <v>143</v>
      </c>
      <c r="G46" s="9">
        <f t="shared" si="1"/>
        <v>89.7</v>
      </c>
      <c r="H46" s="9">
        <v>62.727272727272727</v>
      </c>
      <c r="I46" s="19">
        <v>9</v>
      </c>
      <c r="J46" s="19">
        <v>7</v>
      </c>
      <c r="K46" s="19">
        <v>11</v>
      </c>
      <c r="L46" s="23">
        <v>0</v>
      </c>
      <c r="M46" s="19">
        <v>3</v>
      </c>
      <c r="N46" s="23">
        <v>0</v>
      </c>
      <c r="O46" s="23">
        <v>7</v>
      </c>
      <c r="P46" s="23">
        <v>6</v>
      </c>
      <c r="Q46" s="23">
        <v>4</v>
      </c>
      <c r="R46" s="23">
        <v>3</v>
      </c>
      <c r="S46" s="23">
        <v>4</v>
      </c>
      <c r="T46" s="23">
        <v>2</v>
      </c>
      <c r="U46" s="23">
        <v>6</v>
      </c>
      <c r="V46" s="23">
        <v>2</v>
      </c>
      <c r="W46" s="23">
        <v>8</v>
      </c>
      <c r="X46" s="23">
        <v>2</v>
      </c>
      <c r="Y46" s="23">
        <v>10</v>
      </c>
      <c r="Z46" s="23">
        <v>4</v>
      </c>
      <c r="AA46" s="23">
        <v>6</v>
      </c>
      <c r="AB46" s="23">
        <v>4</v>
      </c>
      <c r="AC46">
        <v>8</v>
      </c>
      <c r="AD46">
        <v>5</v>
      </c>
      <c r="AE46">
        <v>1</v>
      </c>
      <c r="AF46">
        <v>4</v>
      </c>
      <c r="AG46">
        <v>9</v>
      </c>
      <c r="AH46">
        <v>2</v>
      </c>
      <c r="AI46">
        <v>11</v>
      </c>
      <c r="AJ46">
        <v>0</v>
      </c>
      <c r="AL46">
        <f t="shared" si="2"/>
        <v>138</v>
      </c>
      <c r="AO46" s="9">
        <v>80</v>
      </c>
    </row>
    <row r="47" spans="1:41">
      <c r="A47" s="3">
        <v>42</v>
      </c>
      <c r="B47" s="14" t="s">
        <v>48</v>
      </c>
      <c r="C47" s="12">
        <v>165</v>
      </c>
      <c r="D47" s="9">
        <f t="shared" si="0"/>
        <v>78</v>
      </c>
      <c r="E47" s="9">
        <v>47.272727272727273</v>
      </c>
      <c r="F47" s="12">
        <v>143</v>
      </c>
      <c r="G47" s="9">
        <f t="shared" si="1"/>
        <v>67.599999999999994</v>
      </c>
      <c r="H47" s="9">
        <v>47.272727272727273</v>
      </c>
      <c r="I47" s="19">
        <v>10</v>
      </c>
      <c r="J47" s="19">
        <v>2</v>
      </c>
      <c r="K47" s="19">
        <v>0</v>
      </c>
      <c r="L47" s="23">
        <v>0</v>
      </c>
      <c r="M47" s="19">
        <v>4</v>
      </c>
      <c r="N47" s="23">
        <v>1</v>
      </c>
      <c r="O47" s="23">
        <v>9</v>
      </c>
      <c r="P47" s="23">
        <v>7</v>
      </c>
      <c r="Q47" s="23">
        <v>4</v>
      </c>
      <c r="R47" s="23">
        <v>6</v>
      </c>
      <c r="S47" s="23">
        <v>4</v>
      </c>
      <c r="T47" s="23">
        <v>2</v>
      </c>
      <c r="U47" s="23">
        <v>3</v>
      </c>
      <c r="V47" s="23">
        <v>2</v>
      </c>
      <c r="W47" s="23">
        <v>7</v>
      </c>
      <c r="X47" s="23">
        <v>0</v>
      </c>
      <c r="Y47" s="23">
        <v>13</v>
      </c>
      <c r="Z47" s="23">
        <v>3</v>
      </c>
      <c r="AA47" s="23">
        <v>7</v>
      </c>
      <c r="AB47" s="23">
        <v>4</v>
      </c>
      <c r="AC47">
        <v>5</v>
      </c>
      <c r="AD47">
        <v>3</v>
      </c>
      <c r="AE47">
        <v>1</v>
      </c>
      <c r="AF47">
        <v>2</v>
      </c>
      <c r="AG47">
        <v>5</v>
      </c>
      <c r="AH47">
        <v>0</v>
      </c>
      <c r="AI47">
        <v>0</v>
      </c>
      <c r="AJ47">
        <v>0</v>
      </c>
      <c r="AL47">
        <f t="shared" si="2"/>
        <v>104</v>
      </c>
      <c r="AO47" s="9">
        <v>73.181818181818187</v>
      </c>
    </row>
    <row r="48" spans="1:41">
      <c r="A48" s="3">
        <v>43</v>
      </c>
      <c r="B48" s="14" t="s">
        <v>49</v>
      </c>
      <c r="C48" s="12">
        <v>165</v>
      </c>
      <c r="D48" s="9">
        <f t="shared" si="0"/>
        <v>143.99999999999997</v>
      </c>
      <c r="E48" s="9">
        <v>87.272727272727266</v>
      </c>
      <c r="F48" s="12">
        <v>143</v>
      </c>
      <c r="G48" s="9">
        <f t="shared" si="1"/>
        <v>124.79999999999998</v>
      </c>
      <c r="H48" s="9">
        <v>87.272727272727266</v>
      </c>
      <c r="I48" s="19">
        <v>16</v>
      </c>
      <c r="J48" s="19">
        <v>16</v>
      </c>
      <c r="K48" s="19">
        <v>14</v>
      </c>
      <c r="L48" s="23">
        <v>1</v>
      </c>
      <c r="M48" s="19">
        <v>8</v>
      </c>
      <c r="N48" s="23">
        <v>4</v>
      </c>
      <c r="O48" s="23">
        <v>9</v>
      </c>
      <c r="P48" s="23">
        <v>6</v>
      </c>
      <c r="Q48" s="23">
        <v>6</v>
      </c>
      <c r="R48" s="23">
        <v>6</v>
      </c>
      <c r="S48" s="23">
        <v>3</v>
      </c>
      <c r="T48" s="23">
        <v>2</v>
      </c>
      <c r="U48" s="23">
        <v>5</v>
      </c>
      <c r="V48" s="23">
        <v>2</v>
      </c>
      <c r="W48" s="23">
        <v>10</v>
      </c>
      <c r="X48" s="23">
        <v>4</v>
      </c>
      <c r="Y48" s="23">
        <v>17</v>
      </c>
      <c r="Z48" s="23">
        <v>6</v>
      </c>
      <c r="AA48" s="23">
        <v>7</v>
      </c>
      <c r="AB48" s="23">
        <v>8</v>
      </c>
      <c r="AC48">
        <v>7</v>
      </c>
      <c r="AD48">
        <v>3</v>
      </c>
      <c r="AE48">
        <v>2</v>
      </c>
      <c r="AF48">
        <v>3</v>
      </c>
      <c r="AG48">
        <v>10</v>
      </c>
      <c r="AH48">
        <v>2</v>
      </c>
      <c r="AI48">
        <v>14</v>
      </c>
      <c r="AJ48">
        <v>1</v>
      </c>
      <c r="AL48">
        <f t="shared" si="2"/>
        <v>192</v>
      </c>
      <c r="AO48" s="9">
        <v>46.81818181818182</v>
      </c>
    </row>
    <row r="49" spans="1:41">
      <c r="A49" s="3">
        <v>44</v>
      </c>
      <c r="B49" s="14" t="s">
        <v>50</v>
      </c>
      <c r="C49" s="12">
        <v>165</v>
      </c>
      <c r="D49" s="9">
        <f t="shared" si="0"/>
        <v>132</v>
      </c>
      <c r="E49" s="9">
        <v>80</v>
      </c>
      <c r="F49" s="12">
        <v>143</v>
      </c>
      <c r="G49" s="9">
        <f t="shared" si="1"/>
        <v>114.4</v>
      </c>
      <c r="H49" s="9">
        <v>80</v>
      </c>
      <c r="I49" s="19">
        <v>13</v>
      </c>
      <c r="J49" s="19">
        <v>14</v>
      </c>
      <c r="K49" s="19">
        <v>11</v>
      </c>
      <c r="L49" s="23">
        <v>3</v>
      </c>
      <c r="M49" s="19">
        <v>9</v>
      </c>
      <c r="N49" s="23">
        <v>2</v>
      </c>
      <c r="O49" s="23">
        <v>9</v>
      </c>
      <c r="P49" s="23">
        <v>6</v>
      </c>
      <c r="Q49" s="23">
        <v>7</v>
      </c>
      <c r="R49" s="23">
        <v>8</v>
      </c>
      <c r="S49" s="23">
        <v>4</v>
      </c>
      <c r="T49" s="23">
        <v>2</v>
      </c>
      <c r="U49" s="23">
        <v>7</v>
      </c>
      <c r="V49" s="23">
        <v>2</v>
      </c>
      <c r="W49" s="23">
        <v>8</v>
      </c>
      <c r="X49" s="23">
        <v>2</v>
      </c>
      <c r="Y49" s="23">
        <v>13</v>
      </c>
      <c r="Z49" s="23">
        <v>6</v>
      </c>
      <c r="AA49" s="23">
        <v>7</v>
      </c>
      <c r="AB49" s="23">
        <v>6</v>
      </c>
      <c r="AC49">
        <v>6</v>
      </c>
      <c r="AD49">
        <v>4</v>
      </c>
      <c r="AE49">
        <v>1</v>
      </c>
      <c r="AF49">
        <v>4</v>
      </c>
      <c r="AG49">
        <v>7</v>
      </c>
      <c r="AH49">
        <v>2</v>
      </c>
      <c r="AI49">
        <v>11</v>
      </c>
      <c r="AJ49">
        <v>2</v>
      </c>
      <c r="AL49">
        <f t="shared" si="2"/>
        <v>176</v>
      </c>
      <c r="AO49" s="9">
        <v>91.818181818181813</v>
      </c>
    </row>
    <row r="50" spans="1:41">
      <c r="A50" s="3">
        <v>45</v>
      </c>
      <c r="B50" s="14" t="s">
        <v>51</v>
      </c>
      <c r="C50" s="12">
        <v>165</v>
      </c>
      <c r="D50" s="9">
        <f t="shared" si="0"/>
        <v>120.75</v>
      </c>
      <c r="E50" s="9">
        <v>73.181818181818187</v>
      </c>
      <c r="F50" s="12">
        <v>143</v>
      </c>
      <c r="G50" s="9">
        <f t="shared" si="1"/>
        <v>104.65</v>
      </c>
      <c r="H50" s="9">
        <v>73.181818181818187</v>
      </c>
      <c r="I50" s="19">
        <v>13</v>
      </c>
      <c r="J50" s="19">
        <v>8</v>
      </c>
      <c r="K50" s="19">
        <v>13</v>
      </c>
      <c r="L50" s="23">
        <v>3</v>
      </c>
      <c r="M50" s="19">
        <v>7</v>
      </c>
      <c r="N50" s="23">
        <v>4</v>
      </c>
      <c r="O50" s="23">
        <v>8</v>
      </c>
      <c r="P50" s="23">
        <v>7</v>
      </c>
      <c r="Q50" s="23">
        <v>6</v>
      </c>
      <c r="R50" s="23">
        <v>4</v>
      </c>
      <c r="S50" s="23">
        <v>3</v>
      </c>
      <c r="T50" s="23">
        <v>2</v>
      </c>
      <c r="U50" s="23">
        <v>6</v>
      </c>
      <c r="V50" s="23">
        <v>2</v>
      </c>
      <c r="W50" s="23">
        <v>8</v>
      </c>
      <c r="X50" s="23">
        <v>2</v>
      </c>
      <c r="Y50" s="23">
        <v>14</v>
      </c>
      <c r="Z50" s="23">
        <v>3</v>
      </c>
      <c r="AA50" s="23">
        <v>4</v>
      </c>
      <c r="AB50" s="23">
        <v>8</v>
      </c>
      <c r="AC50">
        <v>3</v>
      </c>
      <c r="AD50">
        <v>1</v>
      </c>
      <c r="AE50">
        <v>1</v>
      </c>
      <c r="AF50">
        <v>4</v>
      </c>
      <c r="AG50">
        <v>9</v>
      </c>
      <c r="AH50">
        <v>2</v>
      </c>
      <c r="AI50">
        <v>13</v>
      </c>
      <c r="AJ50">
        <v>3</v>
      </c>
      <c r="AL50">
        <f t="shared" si="2"/>
        <v>161</v>
      </c>
      <c r="AO50" s="9">
        <v>67.727272727272734</v>
      </c>
    </row>
    <row r="51" spans="1:41">
      <c r="A51" s="3">
        <v>46</v>
      </c>
      <c r="B51" s="14" t="s">
        <v>52</v>
      </c>
      <c r="C51" s="12">
        <v>165</v>
      </c>
      <c r="D51" s="9">
        <f t="shared" si="0"/>
        <v>77.25</v>
      </c>
      <c r="E51" s="9">
        <v>46.81818181818182</v>
      </c>
      <c r="F51" s="12">
        <v>143</v>
      </c>
      <c r="G51" s="9">
        <f t="shared" si="1"/>
        <v>66.95</v>
      </c>
      <c r="H51" s="9">
        <v>46.81818181818182</v>
      </c>
      <c r="I51" s="19">
        <v>9</v>
      </c>
      <c r="J51" s="19">
        <v>1</v>
      </c>
      <c r="K51" s="19">
        <v>0</v>
      </c>
      <c r="L51" s="23">
        <v>0</v>
      </c>
      <c r="M51" s="19">
        <v>10</v>
      </c>
      <c r="N51" s="23">
        <v>0</v>
      </c>
      <c r="O51" s="23">
        <v>4</v>
      </c>
      <c r="P51" s="23">
        <v>4</v>
      </c>
      <c r="Q51" s="23">
        <v>3</v>
      </c>
      <c r="R51" s="23">
        <v>8</v>
      </c>
      <c r="S51" s="23">
        <v>3</v>
      </c>
      <c r="T51" s="23">
        <v>2</v>
      </c>
      <c r="U51" s="23">
        <v>3</v>
      </c>
      <c r="V51" s="23">
        <v>0</v>
      </c>
      <c r="W51" s="23">
        <v>8</v>
      </c>
      <c r="X51" s="23">
        <v>2</v>
      </c>
      <c r="Y51" s="23">
        <v>7</v>
      </c>
      <c r="Z51" s="23">
        <v>5</v>
      </c>
      <c r="AA51" s="23">
        <v>4</v>
      </c>
      <c r="AB51" s="23">
        <v>8</v>
      </c>
      <c r="AC51">
        <v>6</v>
      </c>
      <c r="AD51">
        <v>1</v>
      </c>
      <c r="AE51">
        <v>1</v>
      </c>
      <c r="AF51">
        <v>4</v>
      </c>
      <c r="AG51">
        <v>7</v>
      </c>
      <c r="AH51">
        <v>2</v>
      </c>
      <c r="AI51">
        <v>0</v>
      </c>
      <c r="AJ51">
        <v>1</v>
      </c>
      <c r="AL51">
        <f t="shared" si="2"/>
        <v>103</v>
      </c>
      <c r="AO51" s="9">
        <v>60</v>
      </c>
    </row>
    <row r="52" spans="1:41">
      <c r="A52" s="3">
        <v>47</v>
      </c>
      <c r="B52" s="14" t="s">
        <v>53</v>
      </c>
      <c r="C52" s="12">
        <v>165</v>
      </c>
      <c r="D52" s="9">
        <f t="shared" si="0"/>
        <v>151.5</v>
      </c>
      <c r="E52" s="9">
        <v>91.818181818181813</v>
      </c>
      <c r="F52" s="12">
        <v>143</v>
      </c>
      <c r="G52" s="9">
        <f t="shared" si="1"/>
        <v>131.30000000000001</v>
      </c>
      <c r="H52" s="9">
        <v>91.818181818181813</v>
      </c>
      <c r="I52" s="19">
        <v>15</v>
      </c>
      <c r="J52" s="19">
        <v>14</v>
      </c>
      <c r="K52" s="19">
        <v>15</v>
      </c>
      <c r="L52" s="23">
        <v>3</v>
      </c>
      <c r="M52" s="19">
        <v>11</v>
      </c>
      <c r="N52" s="23">
        <v>2</v>
      </c>
      <c r="O52" s="23">
        <v>9</v>
      </c>
      <c r="P52" s="23">
        <v>7</v>
      </c>
      <c r="Q52" s="23">
        <v>7</v>
      </c>
      <c r="R52" s="23">
        <v>9</v>
      </c>
      <c r="S52" s="23">
        <v>3</v>
      </c>
      <c r="T52" s="23">
        <v>2</v>
      </c>
      <c r="U52" s="23">
        <v>5</v>
      </c>
      <c r="V52" s="23">
        <v>2</v>
      </c>
      <c r="W52" s="23">
        <v>10</v>
      </c>
      <c r="X52" s="23">
        <v>4</v>
      </c>
      <c r="Y52" s="23">
        <v>16</v>
      </c>
      <c r="Z52" s="23">
        <v>6</v>
      </c>
      <c r="AA52" s="23">
        <v>10</v>
      </c>
      <c r="AB52" s="23">
        <v>8</v>
      </c>
      <c r="AC52">
        <v>6</v>
      </c>
      <c r="AD52">
        <v>5</v>
      </c>
      <c r="AE52">
        <v>2</v>
      </c>
      <c r="AF52">
        <v>5</v>
      </c>
      <c r="AG52">
        <v>8</v>
      </c>
      <c r="AH52">
        <v>2</v>
      </c>
      <c r="AI52">
        <v>15</v>
      </c>
      <c r="AJ52">
        <v>1</v>
      </c>
      <c r="AL52">
        <f t="shared" si="2"/>
        <v>202</v>
      </c>
      <c r="AO52" s="9">
        <v>78.181818181818187</v>
      </c>
    </row>
    <row r="53" spans="1:41">
      <c r="A53" s="3">
        <v>48</v>
      </c>
      <c r="B53" s="14" t="s">
        <v>54</v>
      </c>
      <c r="C53" s="12">
        <v>165</v>
      </c>
      <c r="D53" s="9">
        <f t="shared" si="0"/>
        <v>111.75000000000001</v>
      </c>
      <c r="E53" s="9">
        <v>67.727272727272734</v>
      </c>
      <c r="F53" s="12">
        <v>143</v>
      </c>
      <c r="G53" s="9">
        <f t="shared" si="1"/>
        <v>96.850000000000023</v>
      </c>
      <c r="H53" s="9">
        <v>67.727272727272734</v>
      </c>
      <c r="I53" s="19">
        <v>12</v>
      </c>
      <c r="J53" s="19">
        <v>1</v>
      </c>
      <c r="K53" s="19">
        <v>0</v>
      </c>
      <c r="L53" s="23">
        <v>0</v>
      </c>
      <c r="M53" s="19">
        <v>7</v>
      </c>
      <c r="N53" s="23">
        <v>2</v>
      </c>
      <c r="O53" s="23">
        <v>9</v>
      </c>
      <c r="P53" s="23">
        <v>7</v>
      </c>
      <c r="Q53" s="23">
        <v>5</v>
      </c>
      <c r="R53" s="23">
        <v>9</v>
      </c>
      <c r="S53" s="23">
        <v>4</v>
      </c>
      <c r="T53" s="23">
        <v>0</v>
      </c>
      <c r="U53" s="23">
        <v>7</v>
      </c>
      <c r="V53" s="23">
        <v>2</v>
      </c>
      <c r="W53" s="23">
        <v>11</v>
      </c>
      <c r="X53" s="23">
        <v>4</v>
      </c>
      <c r="Y53" s="23">
        <v>17</v>
      </c>
      <c r="Z53" s="23">
        <v>6</v>
      </c>
      <c r="AA53" s="23">
        <v>10</v>
      </c>
      <c r="AB53" s="23">
        <v>8</v>
      </c>
      <c r="AC53">
        <v>9</v>
      </c>
      <c r="AD53">
        <v>5</v>
      </c>
      <c r="AE53">
        <v>2</v>
      </c>
      <c r="AF53">
        <v>5</v>
      </c>
      <c r="AG53">
        <v>7</v>
      </c>
      <c r="AH53">
        <v>0</v>
      </c>
      <c r="AI53">
        <v>0</v>
      </c>
      <c r="AJ53">
        <v>0</v>
      </c>
      <c r="AL53">
        <f t="shared" si="2"/>
        <v>149</v>
      </c>
      <c r="AO53" s="9">
        <v>15.454545454545455</v>
      </c>
    </row>
    <row r="54" spans="1:41">
      <c r="A54" s="3">
        <v>49</v>
      </c>
      <c r="B54" s="14" t="s">
        <v>55</v>
      </c>
      <c r="C54" s="12">
        <v>165</v>
      </c>
      <c r="D54" s="9">
        <f t="shared" si="0"/>
        <v>99</v>
      </c>
      <c r="E54" s="9">
        <v>60</v>
      </c>
      <c r="F54" s="12">
        <v>143</v>
      </c>
      <c r="G54" s="9">
        <f t="shared" si="1"/>
        <v>85.8</v>
      </c>
      <c r="H54" s="9">
        <v>60</v>
      </c>
      <c r="I54" s="19">
        <v>13</v>
      </c>
      <c r="J54" s="19">
        <v>6</v>
      </c>
      <c r="K54" s="19">
        <v>2</v>
      </c>
      <c r="L54" s="23">
        <v>0</v>
      </c>
      <c r="M54" s="19">
        <v>7</v>
      </c>
      <c r="N54" s="23">
        <v>4</v>
      </c>
      <c r="O54" s="23">
        <v>9</v>
      </c>
      <c r="P54" s="23">
        <v>7</v>
      </c>
      <c r="Q54" s="23">
        <v>7</v>
      </c>
      <c r="R54" s="23">
        <v>7</v>
      </c>
      <c r="S54" s="23">
        <v>4</v>
      </c>
      <c r="T54" s="23">
        <v>2</v>
      </c>
      <c r="U54" s="23">
        <v>5</v>
      </c>
      <c r="V54" s="23">
        <v>2</v>
      </c>
      <c r="W54" s="23">
        <v>5</v>
      </c>
      <c r="X54" s="23">
        <v>4</v>
      </c>
      <c r="Y54" s="23">
        <v>3</v>
      </c>
      <c r="Z54" s="23">
        <v>0</v>
      </c>
      <c r="AA54" s="23">
        <v>10</v>
      </c>
      <c r="AB54" s="23">
        <v>6</v>
      </c>
      <c r="AC54">
        <v>7</v>
      </c>
      <c r="AD54">
        <v>2</v>
      </c>
      <c r="AE54">
        <v>2</v>
      </c>
      <c r="AF54">
        <v>4</v>
      </c>
      <c r="AG54">
        <v>6</v>
      </c>
      <c r="AH54">
        <v>2</v>
      </c>
      <c r="AI54">
        <v>2</v>
      </c>
      <c r="AJ54">
        <v>4</v>
      </c>
      <c r="AL54">
        <f t="shared" si="2"/>
        <v>132</v>
      </c>
      <c r="AO54" s="9">
        <v>72.727272727272734</v>
      </c>
    </row>
    <row r="55" spans="1:41">
      <c r="A55" s="3">
        <v>50</v>
      </c>
      <c r="B55" s="14" t="s">
        <v>56</v>
      </c>
      <c r="C55" s="12">
        <v>165</v>
      </c>
      <c r="D55" s="9">
        <f t="shared" si="0"/>
        <v>129</v>
      </c>
      <c r="E55" s="9">
        <v>78.181818181818187</v>
      </c>
      <c r="F55" s="12">
        <v>143</v>
      </c>
      <c r="G55" s="9">
        <f t="shared" si="1"/>
        <v>111.8</v>
      </c>
      <c r="H55" s="9">
        <v>78.181818181818187</v>
      </c>
      <c r="I55" s="19">
        <v>13</v>
      </c>
      <c r="J55" s="19">
        <v>9</v>
      </c>
      <c r="K55" s="19">
        <v>16</v>
      </c>
      <c r="L55" s="23">
        <v>1</v>
      </c>
      <c r="M55" s="19">
        <v>8</v>
      </c>
      <c r="N55" s="23">
        <v>1</v>
      </c>
      <c r="O55" s="23">
        <v>10</v>
      </c>
      <c r="P55" s="23">
        <v>5</v>
      </c>
      <c r="Q55" s="23">
        <v>5</v>
      </c>
      <c r="R55" s="23">
        <v>9</v>
      </c>
      <c r="S55" s="23">
        <v>3</v>
      </c>
      <c r="T55" s="23">
        <v>2</v>
      </c>
      <c r="U55" s="23">
        <v>7</v>
      </c>
      <c r="V55" s="23">
        <v>2</v>
      </c>
      <c r="W55" s="23">
        <v>9</v>
      </c>
      <c r="X55" s="23">
        <v>2</v>
      </c>
      <c r="Y55" s="23">
        <v>11</v>
      </c>
      <c r="Z55" s="23">
        <v>3</v>
      </c>
      <c r="AA55" s="23">
        <v>7</v>
      </c>
      <c r="AB55" s="23">
        <v>8</v>
      </c>
      <c r="AC55">
        <v>9</v>
      </c>
      <c r="AD55">
        <v>3</v>
      </c>
      <c r="AE55">
        <v>2</v>
      </c>
      <c r="AF55">
        <v>3</v>
      </c>
      <c r="AG55">
        <v>4</v>
      </c>
      <c r="AH55">
        <v>0</v>
      </c>
      <c r="AI55">
        <v>16</v>
      </c>
      <c r="AJ55">
        <v>4</v>
      </c>
      <c r="AL55">
        <f t="shared" si="2"/>
        <v>172</v>
      </c>
      <c r="AO55" s="9">
        <v>59.545454545454547</v>
      </c>
    </row>
    <row r="56" spans="1:41">
      <c r="A56" s="3">
        <v>51</v>
      </c>
      <c r="B56" s="14" t="s">
        <v>57</v>
      </c>
      <c r="C56" s="12">
        <v>165</v>
      </c>
      <c r="D56" s="9">
        <f t="shared" si="0"/>
        <v>25.5</v>
      </c>
      <c r="E56" s="9">
        <v>15.454545454545455</v>
      </c>
      <c r="F56" s="12">
        <v>143</v>
      </c>
      <c r="G56" s="9">
        <f t="shared" si="1"/>
        <v>22.1</v>
      </c>
      <c r="H56" s="9">
        <v>15.454545454545455</v>
      </c>
      <c r="I56" s="19">
        <v>3</v>
      </c>
      <c r="J56" s="19">
        <v>1</v>
      </c>
      <c r="K56" s="19">
        <v>0</v>
      </c>
      <c r="L56" s="23">
        <v>0</v>
      </c>
      <c r="M56" s="19">
        <v>1</v>
      </c>
      <c r="N56" s="23">
        <v>0</v>
      </c>
      <c r="O56" s="23">
        <v>5</v>
      </c>
      <c r="P56" s="23">
        <v>3</v>
      </c>
      <c r="Q56" s="23">
        <v>0</v>
      </c>
      <c r="R56" s="23">
        <v>4</v>
      </c>
      <c r="S56" s="23">
        <v>2</v>
      </c>
      <c r="T56" s="23">
        <v>0</v>
      </c>
      <c r="U56" s="23">
        <v>3</v>
      </c>
      <c r="V56" s="23">
        <v>2</v>
      </c>
      <c r="W56" s="23">
        <v>1</v>
      </c>
      <c r="X56" s="23">
        <v>2</v>
      </c>
      <c r="Y56" s="23">
        <v>0</v>
      </c>
      <c r="Z56" s="23">
        <v>0</v>
      </c>
      <c r="AA56" s="23">
        <v>5</v>
      </c>
      <c r="AB56" s="23">
        <v>0</v>
      </c>
      <c r="AC56">
        <v>2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L56">
        <f t="shared" si="2"/>
        <v>34</v>
      </c>
      <c r="AO56" s="9">
        <v>82.272727272727266</v>
      </c>
    </row>
    <row r="57" spans="1:41">
      <c r="A57" s="3">
        <v>52</v>
      </c>
      <c r="B57" s="14" t="s">
        <v>58</v>
      </c>
      <c r="C57" s="12">
        <v>165</v>
      </c>
      <c r="D57" s="9">
        <f t="shared" si="0"/>
        <v>120.00000000000001</v>
      </c>
      <c r="E57" s="9">
        <v>72.727272727272734</v>
      </c>
      <c r="F57" s="12">
        <v>143</v>
      </c>
      <c r="G57" s="9">
        <f t="shared" si="1"/>
        <v>104.00000000000001</v>
      </c>
      <c r="H57" s="9">
        <v>72.727272727272734</v>
      </c>
      <c r="I57" s="19">
        <v>11</v>
      </c>
      <c r="J57" s="19">
        <v>12</v>
      </c>
      <c r="K57" s="19">
        <v>15</v>
      </c>
      <c r="L57" s="23">
        <v>2</v>
      </c>
      <c r="M57" s="19">
        <v>5</v>
      </c>
      <c r="N57" s="23">
        <v>2</v>
      </c>
      <c r="O57" s="23">
        <v>9</v>
      </c>
      <c r="P57" s="23">
        <v>7</v>
      </c>
      <c r="Q57" s="23">
        <v>6</v>
      </c>
      <c r="R57" s="23">
        <v>7</v>
      </c>
      <c r="S57" s="23">
        <v>4</v>
      </c>
      <c r="T57" s="23">
        <v>2</v>
      </c>
      <c r="U57" s="23">
        <v>7</v>
      </c>
      <c r="V57" s="23">
        <v>2</v>
      </c>
      <c r="W57" s="23">
        <v>8</v>
      </c>
      <c r="X57" s="23">
        <v>2</v>
      </c>
      <c r="Y57" s="23">
        <v>10</v>
      </c>
      <c r="Z57" s="23">
        <v>3</v>
      </c>
      <c r="AA57" s="23">
        <v>5</v>
      </c>
      <c r="AB57" s="23">
        <v>4</v>
      </c>
      <c r="AC57">
        <v>8</v>
      </c>
      <c r="AD57">
        <v>3</v>
      </c>
      <c r="AE57">
        <v>2</v>
      </c>
      <c r="AF57">
        <v>3</v>
      </c>
      <c r="AG57">
        <v>3</v>
      </c>
      <c r="AH57">
        <v>2</v>
      </c>
      <c r="AI57">
        <v>15</v>
      </c>
      <c r="AJ57">
        <v>1</v>
      </c>
      <c r="AL57">
        <f t="shared" si="2"/>
        <v>160</v>
      </c>
      <c r="AO57" s="9">
        <v>89.545454545454547</v>
      </c>
    </row>
    <row r="58" spans="1:41">
      <c r="A58" s="3">
        <v>53</v>
      </c>
      <c r="B58" s="14" t="s">
        <v>59</v>
      </c>
      <c r="C58" s="12">
        <v>165</v>
      </c>
      <c r="D58" s="9">
        <f t="shared" si="0"/>
        <v>98.25</v>
      </c>
      <c r="E58" s="9">
        <v>59.545454545454547</v>
      </c>
      <c r="F58" s="12">
        <v>143</v>
      </c>
      <c r="G58" s="9">
        <f t="shared" si="1"/>
        <v>85.15</v>
      </c>
      <c r="H58" s="9">
        <v>59.545454545454547</v>
      </c>
      <c r="I58" s="19">
        <v>13</v>
      </c>
      <c r="J58" s="19">
        <v>6</v>
      </c>
      <c r="K58" s="19">
        <v>0</v>
      </c>
      <c r="L58" s="23">
        <v>1</v>
      </c>
      <c r="M58" s="19">
        <v>6</v>
      </c>
      <c r="N58" s="23">
        <v>2</v>
      </c>
      <c r="O58" s="23">
        <v>7</v>
      </c>
      <c r="P58" s="23">
        <v>5</v>
      </c>
      <c r="Q58" s="23">
        <v>7</v>
      </c>
      <c r="R58" s="23">
        <v>6</v>
      </c>
      <c r="S58" s="23">
        <v>2</v>
      </c>
      <c r="T58" s="23">
        <v>0</v>
      </c>
      <c r="U58" s="23">
        <v>3</v>
      </c>
      <c r="V58" s="23">
        <v>2</v>
      </c>
      <c r="W58" s="23">
        <v>8</v>
      </c>
      <c r="X58" s="23">
        <v>4</v>
      </c>
      <c r="Y58" s="23">
        <v>15</v>
      </c>
      <c r="Z58" s="23">
        <v>5</v>
      </c>
      <c r="AA58" s="23">
        <v>6</v>
      </c>
      <c r="AB58" s="23">
        <v>6</v>
      </c>
      <c r="AC58">
        <v>6</v>
      </c>
      <c r="AD58">
        <v>3</v>
      </c>
      <c r="AE58">
        <v>2</v>
      </c>
      <c r="AF58">
        <v>3</v>
      </c>
      <c r="AG58">
        <v>8</v>
      </c>
      <c r="AH58">
        <v>2</v>
      </c>
      <c r="AI58">
        <v>0</v>
      </c>
      <c r="AJ58">
        <v>3</v>
      </c>
      <c r="AL58">
        <f t="shared" si="2"/>
        <v>131</v>
      </c>
      <c r="AO58" s="9">
        <v>89.545454545454547</v>
      </c>
    </row>
    <row r="59" spans="1:41">
      <c r="A59" s="3">
        <v>54</v>
      </c>
      <c r="B59" s="14" t="s">
        <v>60</v>
      </c>
      <c r="C59" s="12">
        <v>165</v>
      </c>
      <c r="D59" s="9">
        <f t="shared" si="0"/>
        <v>135.74999999999997</v>
      </c>
      <c r="E59" s="9">
        <v>82.272727272727266</v>
      </c>
      <c r="F59" s="12">
        <v>143</v>
      </c>
      <c r="G59" s="9">
        <f t="shared" si="1"/>
        <v>117.64999999999998</v>
      </c>
      <c r="H59" s="9">
        <v>82.272727272727266</v>
      </c>
      <c r="I59" s="19">
        <v>13</v>
      </c>
      <c r="J59" s="19">
        <v>14</v>
      </c>
      <c r="K59" s="19">
        <v>6</v>
      </c>
      <c r="L59" s="23">
        <v>3</v>
      </c>
      <c r="M59" s="19">
        <v>9</v>
      </c>
      <c r="N59" s="23">
        <v>4</v>
      </c>
      <c r="O59" s="23">
        <v>10</v>
      </c>
      <c r="P59" s="23">
        <v>7</v>
      </c>
      <c r="Q59" s="23">
        <v>7</v>
      </c>
      <c r="R59" s="23">
        <v>9</v>
      </c>
      <c r="S59" s="23">
        <v>4</v>
      </c>
      <c r="T59" s="23">
        <v>2</v>
      </c>
      <c r="U59" s="23">
        <v>7</v>
      </c>
      <c r="V59" s="23">
        <v>2</v>
      </c>
      <c r="W59" s="23">
        <v>10</v>
      </c>
      <c r="X59" s="23">
        <v>4</v>
      </c>
      <c r="Y59" s="23">
        <v>16</v>
      </c>
      <c r="Z59" s="23">
        <v>6</v>
      </c>
      <c r="AA59" s="23">
        <v>10</v>
      </c>
      <c r="AB59" s="23">
        <v>6</v>
      </c>
      <c r="AC59">
        <v>8</v>
      </c>
      <c r="AD59">
        <v>5</v>
      </c>
      <c r="AE59">
        <v>2</v>
      </c>
      <c r="AF59">
        <v>4</v>
      </c>
      <c r="AG59">
        <v>3</v>
      </c>
      <c r="AH59">
        <v>0</v>
      </c>
      <c r="AI59">
        <v>6</v>
      </c>
      <c r="AJ59">
        <v>4</v>
      </c>
      <c r="AL59">
        <f t="shared" si="2"/>
        <v>181</v>
      </c>
      <c r="AO59" s="9">
        <v>35</v>
      </c>
    </row>
    <row r="60" spans="1:41">
      <c r="A60" s="3">
        <v>55</v>
      </c>
      <c r="B60" s="14" t="s">
        <v>61</v>
      </c>
      <c r="C60" s="12">
        <v>165</v>
      </c>
      <c r="D60" s="9">
        <f t="shared" si="0"/>
        <v>147.75</v>
      </c>
      <c r="E60" s="9">
        <v>89.545454545454547</v>
      </c>
      <c r="F60" s="12">
        <v>143</v>
      </c>
      <c r="G60" s="9">
        <f t="shared" si="1"/>
        <v>128.05000000000001</v>
      </c>
      <c r="H60" s="9">
        <v>89.545454545454547</v>
      </c>
      <c r="I60" s="19">
        <v>16</v>
      </c>
      <c r="J60" s="19">
        <v>11</v>
      </c>
      <c r="K60" s="19">
        <v>15</v>
      </c>
      <c r="L60" s="23">
        <v>3</v>
      </c>
      <c r="M60" s="19">
        <v>8</v>
      </c>
      <c r="N60" s="23">
        <v>2</v>
      </c>
      <c r="O60" s="23">
        <v>10</v>
      </c>
      <c r="P60" s="23">
        <v>7</v>
      </c>
      <c r="Q60" s="23">
        <v>7</v>
      </c>
      <c r="R60" s="23">
        <v>6</v>
      </c>
      <c r="S60" s="23">
        <v>4</v>
      </c>
      <c r="T60" s="23">
        <v>2</v>
      </c>
      <c r="U60" s="23">
        <v>3</v>
      </c>
      <c r="V60" s="23">
        <v>2</v>
      </c>
      <c r="W60" s="23">
        <v>11</v>
      </c>
      <c r="X60" s="23">
        <v>4</v>
      </c>
      <c r="Y60" s="23">
        <v>17</v>
      </c>
      <c r="Z60" s="23">
        <v>6</v>
      </c>
      <c r="AA60" s="23">
        <v>10</v>
      </c>
      <c r="AB60" s="23">
        <v>6</v>
      </c>
      <c r="AC60">
        <v>8</v>
      </c>
      <c r="AD60">
        <v>5</v>
      </c>
      <c r="AE60">
        <v>2</v>
      </c>
      <c r="AF60">
        <v>4</v>
      </c>
      <c r="AG60">
        <v>9</v>
      </c>
      <c r="AH60">
        <v>0</v>
      </c>
      <c r="AI60">
        <v>15</v>
      </c>
      <c r="AJ60">
        <v>4</v>
      </c>
      <c r="AL60">
        <f t="shared" si="2"/>
        <v>197</v>
      </c>
      <c r="AO60" s="9">
        <v>28.181818181818183</v>
      </c>
    </row>
    <row r="61" spans="1:41">
      <c r="A61" s="3">
        <v>56</v>
      </c>
      <c r="B61" s="14" t="s">
        <v>62</v>
      </c>
      <c r="C61" s="12">
        <v>165</v>
      </c>
      <c r="D61" s="9">
        <f t="shared" si="0"/>
        <v>147.75</v>
      </c>
      <c r="E61" s="9">
        <v>89.545454545454547</v>
      </c>
      <c r="F61" s="12">
        <v>143</v>
      </c>
      <c r="G61" s="9">
        <f t="shared" si="1"/>
        <v>128.05000000000001</v>
      </c>
      <c r="H61" s="9">
        <v>89.545454545454547</v>
      </c>
      <c r="I61" s="19">
        <v>15</v>
      </c>
      <c r="J61" s="19">
        <v>16</v>
      </c>
      <c r="K61" s="19">
        <v>14</v>
      </c>
      <c r="L61" s="23">
        <v>3</v>
      </c>
      <c r="M61" s="19">
        <v>9</v>
      </c>
      <c r="N61" s="23">
        <v>4</v>
      </c>
      <c r="O61" s="23">
        <v>10</v>
      </c>
      <c r="P61" s="23">
        <v>7</v>
      </c>
      <c r="Q61" s="23">
        <v>7</v>
      </c>
      <c r="R61" s="23">
        <v>9</v>
      </c>
      <c r="S61" s="23">
        <v>3</v>
      </c>
      <c r="T61" s="23">
        <v>2</v>
      </c>
      <c r="U61" s="23">
        <v>5</v>
      </c>
      <c r="V61" s="23">
        <v>2</v>
      </c>
      <c r="W61" s="23">
        <v>9</v>
      </c>
      <c r="X61" s="23">
        <v>4</v>
      </c>
      <c r="Y61" s="23">
        <v>17</v>
      </c>
      <c r="Z61" s="23">
        <v>6</v>
      </c>
      <c r="AA61" s="23">
        <v>9</v>
      </c>
      <c r="AB61" s="23">
        <v>6</v>
      </c>
      <c r="AC61">
        <v>5</v>
      </c>
      <c r="AD61">
        <v>3</v>
      </c>
      <c r="AE61">
        <v>2</v>
      </c>
      <c r="AF61">
        <v>4</v>
      </c>
      <c r="AG61">
        <v>9</v>
      </c>
      <c r="AH61">
        <v>2</v>
      </c>
      <c r="AI61">
        <v>14</v>
      </c>
      <c r="AJ61">
        <v>1</v>
      </c>
      <c r="AL61">
        <f t="shared" si="2"/>
        <v>197</v>
      </c>
      <c r="AO61" s="9">
        <v>73.181818181818187</v>
      </c>
    </row>
    <row r="62" spans="1:41">
      <c r="A62" s="3">
        <v>57</v>
      </c>
      <c r="B62" s="14" t="s">
        <v>63</v>
      </c>
      <c r="C62" s="12">
        <v>165</v>
      </c>
      <c r="D62" s="9">
        <f t="shared" si="0"/>
        <v>57.75</v>
      </c>
      <c r="E62" s="9">
        <v>35</v>
      </c>
      <c r="F62" s="12">
        <v>143</v>
      </c>
      <c r="G62" s="9">
        <f t="shared" si="1"/>
        <v>50.05</v>
      </c>
      <c r="H62" s="9">
        <v>35</v>
      </c>
      <c r="I62" s="19">
        <v>1</v>
      </c>
      <c r="J62" s="19">
        <v>3</v>
      </c>
      <c r="K62" s="19">
        <v>0</v>
      </c>
      <c r="L62" s="23">
        <v>1</v>
      </c>
      <c r="M62" s="19">
        <v>6</v>
      </c>
      <c r="N62" s="23">
        <v>0</v>
      </c>
      <c r="O62" s="23">
        <v>7</v>
      </c>
      <c r="P62" s="23">
        <v>6</v>
      </c>
      <c r="Q62" s="23">
        <v>5</v>
      </c>
      <c r="R62" s="23">
        <v>5</v>
      </c>
      <c r="S62" s="23">
        <v>4</v>
      </c>
      <c r="T62" s="23">
        <v>0</v>
      </c>
      <c r="U62" s="23">
        <v>5</v>
      </c>
      <c r="V62" s="23">
        <v>0</v>
      </c>
      <c r="W62" s="23">
        <v>5</v>
      </c>
      <c r="X62" s="23">
        <v>2</v>
      </c>
      <c r="Y62" s="23">
        <v>0</v>
      </c>
      <c r="Z62" s="23">
        <v>0</v>
      </c>
      <c r="AA62" s="23">
        <v>4</v>
      </c>
      <c r="AB62" s="23">
        <v>6</v>
      </c>
      <c r="AC62">
        <v>7</v>
      </c>
      <c r="AD62">
        <v>3</v>
      </c>
      <c r="AE62">
        <v>1</v>
      </c>
      <c r="AF62">
        <v>1</v>
      </c>
      <c r="AG62">
        <v>5</v>
      </c>
      <c r="AH62">
        <v>0</v>
      </c>
      <c r="AI62">
        <v>0</v>
      </c>
      <c r="AJ62">
        <v>0</v>
      </c>
      <c r="AL62">
        <f t="shared" si="2"/>
        <v>77</v>
      </c>
      <c r="AO62" s="9">
        <v>97.272727272727266</v>
      </c>
    </row>
    <row r="63" spans="1:41">
      <c r="A63" s="3">
        <v>58</v>
      </c>
      <c r="B63" s="14" t="s">
        <v>64</v>
      </c>
      <c r="C63" s="12">
        <v>165</v>
      </c>
      <c r="D63" s="9">
        <f t="shared" si="0"/>
        <v>46.5</v>
      </c>
      <c r="E63" s="9">
        <v>28.181818181818183</v>
      </c>
      <c r="F63" s="12">
        <v>143</v>
      </c>
      <c r="G63" s="9">
        <f t="shared" si="1"/>
        <v>40.300000000000004</v>
      </c>
      <c r="H63" s="9">
        <v>28.181818181818183</v>
      </c>
      <c r="I63" s="19">
        <v>12</v>
      </c>
      <c r="J63" s="19">
        <v>2</v>
      </c>
      <c r="K63" s="19">
        <v>0</v>
      </c>
      <c r="L63" s="23">
        <v>1</v>
      </c>
      <c r="M63" s="19">
        <v>5</v>
      </c>
      <c r="N63" s="23">
        <v>0</v>
      </c>
      <c r="O63" s="23">
        <v>4</v>
      </c>
      <c r="P63" s="23">
        <v>6</v>
      </c>
      <c r="Q63" s="23">
        <v>5</v>
      </c>
      <c r="R63" s="23">
        <v>9</v>
      </c>
      <c r="S63" s="23">
        <v>2</v>
      </c>
      <c r="T63" s="23">
        <v>2</v>
      </c>
      <c r="U63" s="23">
        <v>3</v>
      </c>
      <c r="V63" s="23">
        <v>0</v>
      </c>
      <c r="W63" s="23">
        <v>1</v>
      </c>
      <c r="X63" s="23">
        <v>1</v>
      </c>
      <c r="Y63" s="23">
        <v>1</v>
      </c>
      <c r="Z63" s="23">
        <v>0</v>
      </c>
      <c r="AA63" s="23">
        <v>0</v>
      </c>
      <c r="AB63" s="23">
        <v>2</v>
      </c>
      <c r="AC63">
        <v>2</v>
      </c>
      <c r="AD63">
        <v>1</v>
      </c>
      <c r="AE63">
        <v>0</v>
      </c>
      <c r="AF63">
        <v>1</v>
      </c>
      <c r="AG63">
        <v>0</v>
      </c>
      <c r="AH63">
        <v>2</v>
      </c>
      <c r="AI63">
        <v>0</v>
      </c>
      <c r="AJ63">
        <v>0</v>
      </c>
      <c r="AL63">
        <f t="shared" si="2"/>
        <v>62</v>
      </c>
      <c r="AO63" s="9">
        <v>84.090909090909093</v>
      </c>
    </row>
    <row r="64" spans="1:41">
      <c r="A64" s="3">
        <v>59</v>
      </c>
      <c r="B64" s="14" t="s">
        <v>65</v>
      </c>
      <c r="C64" s="12">
        <v>165</v>
      </c>
      <c r="D64" s="9">
        <f t="shared" si="0"/>
        <v>120.75</v>
      </c>
      <c r="E64" s="9">
        <v>73.181818181818187</v>
      </c>
      <c r="F64" s="12">
        <v>143</v>
      </c>
      <c r="G64" s="9">
        <f t="shared" si="1"/>
        <v>104.65</v>
      </c>
      <c r="H64" s="9">
        <v>73.181818181818187</v>
      </c>
      <c r="I64" s="19">
        <v>11</v>
      </c>
      <c r="J64" s="19">
        <v>14</v>
      </c>
      <c r="K64" s="19">
        <v>10</v>
      </c>
      <c r="L64" s="23">
        <v>1</v>
      </c>
      <c r="M64" s="19">
        <v>11</v>
      </c>
      <c r="N64" s="23">
        <v>4</v>
      </c>
      <c r="O64" s="23">
        <v>8</v>
      </c>
      <c r="P64" s="23">
        <v>6</v>
      </c>
      <c r="Q64" s="23">
        <v>7</v>
      </c>
      <c r="R64" s="23">
        <v>7</v>
      </c>
      <c r="S64" s="23">
        <v>3</v>
      </c>
      <c r="T64" s="23">
        <v>2</v>
      </c>
      <c r="U64" s="23">
        <v>6</v>
      </c>
      <c r="V64" s="23">
        <v>2</v>
      </c>
      <c r="W64" s="23">
        <v>8</v>
      </c>
      <c r="X64" s="23">
        <v>2</v>
      </c>
      <c r="Y64" s="23">
        <v>14</v>
      </c>
      <c r="Z64" s="23">
        <v>3</v>
      </c>
      <c r="AA64" s="23">
        <v>4</v>
      </c>
      <c r="AB64" s="23">
        <v>4</v>
      </c>
      <c r="AC64">
        <v>8</v>
      </c>
      <c r="AD64">
        <v>4</v>
      </c>
      <c r="AE64">
        <v>1</v>
      </c>
      <c r="AF64">
        <v>2</v>
      </c>
      <c r="AG64">
        <v>7</v>
      </c>
      <c r="AH64">
        <v>2</v>
      </c>
      <c r="AI64">
        <v>10</v>
      </c>
      <c r="AJ64">
        <v>0</v>
      </c>
      <c r="AL64">
        <f t="shared" si="2"/>
        <v>161</v>
      </c>
      <c r="AO64" s="9">
        <v>85</v>
      </c>
    </row>
    <row r="65" spans="1:41">
      <c r="A65" s="3">
        <v>60</v>
      </c>
      <c r="B65" s="14" t="s">
        <v>66</v>
      </c>
      <c r="C65" s="12">
        <v>165</v>
      </c>
      <c r="D65" s="9">
        <f t="shared" si="0"/>
        <v>160.49999999999997</v>
      </c>
      <c r="E65" s="9">
        <v>97.272727272727266</v>
      </c>
      <c r="F65" s="12">
        <v>143</v>
      </c>
      <c r="G65" s="9">
        <f t="shared" si="1"/>
        <v>139.1</v>
      </c>
      <c r="H65" s="9">
        <v>97.272727272727266</v>
      </c>
      <c r="I65" s="19">
        <v>16</v>
      </c>
      <c r="J65" s="19">
        <v>16</v>
      </c>
      <c r="K65" s="19">
        <v>16</v>
      </c>
      <c r="L65" s="23">
        <v>2</v>
      </c>
      <c r="M65" s="19">
        <v>11</v>
      </c>
      <c r="N65" s="23">
        <v>4</v>
      </c>
      <c r="O65" s="23">
        <v>10</v>
      </c>
      <c r="P65" s="23">
        <v>6</v>
      </c>
      <c r="Q65" s="23">
        <v>7</v>
      </c>
      <c r="R65" s="23">
        <v>9</v>
      </c>
      <c r="S65" s="23">
        <v>4</v>
      </c>
      <c r="T65" s="23">
        <v>2</v>
      </c>
      <c r="U65" s="23">
        <v>7</v>
      </c>
      <c r="V65" s="23">
        <v>2</v>
      </c>
      <c r="W65" s="23">
        <v>10</v>
      </c>
      <c r="X65" s="23">
        <v>4</v>
      </c>
      <c r="Y65" s="23">
        <v>15</v>
      </c>
      <c r="Z65" s="23">
        <v>3</v>
      </c>
      <c r="AA65" s="23">
        <v>11</v>
      </c>
      <c r="AB65" s="23">
        <v>8</v>
      </c>
      <c r="AC65">
        <v>8</v>
      </c>
      <c r="AD65">
        <v>5</v>
      </c>
      <c r="AE65">
        <v>2</v>
      </c>
      <c r="AF65">
        <v>4</v>
      </c>
      <c r="AG65">
        <v>10</v>
      </c>
      <c r="AH65">
        <v>2</v>
      </c>
      <c r="AI65">
        <v>16</v>
      </c>
      <c r="AJ65">
        <v>4</v>
      </c>
      <c r="AL65">
        <f t="shared" si="2"/>
        <v>214</v>
      </c>
      <c r="AO65" s="9">
        <v>50.454545454545453</v>
      </c>
    </row>
    <row r="66" spans="1:41">
      <c r="A66" s="3">
        <v>61</v>
      </c>
      <c r="B66" s="14" t="s">
        <v>67</v>
      </c>
      <c r="C66" s="12">
        <v>165</v>
      </c>
      <c r="D66" s="9">
        <f t="shared" si="0"/>
        <v>138.75</v>
      </c>
      <c r="E66" s="9">
        <v>84.090909090909093</v>
      </c>
      <c r="F66" s="12">
        <v>143</v>
      </c>
      <c r="G66" s="9">
        <f t="shared" si="1"/>
        <v>120.25</v>
      </c>
      <c r="H66" s="9">
        <v>84.090909090909093</v>
      </c>
      <c r="I66" s="19">
        <v>13</v>
      </c>
      <c r="J66" s="19">
        <v>10</v>
      </c>
      <c r="K66" s="19">
        <v>14</v>
      </c>
      <c r="L66" s="23">
        <v>3</v>
      </c>
      <c r="M66" s="19">
        <v>5</v>
      </c>
      <c r="N66" s="23">
        <v>4</v>
      </c>
      <c r="O66" s="23">
        <v>8</v>
      </c>
      <c r="P66" s="23">
        <v>7</v>
      </c>
      <c r="Q66" s="23">
        <v>5</v>
      </c>
      <c r="R66" s="23">
        <v>7</v>
      </c>
      <c r="S66" s="23">
        <v>4</v>
      </c>
      <c r="T66" s="23">
        <v>2</v>
      </c>
      <c r="U66" s="23">
        <v>7</v>
      </c>
      <c r="V66" s="23">
        <v>2</v>
      </c>
      <c r="W66" s="23">
        <v>11</v>
      </c>
      <c r="X66" s="23">
        <v>4</v>
      </c>
      <c r="Y66" s="23">
        <v>17</v>
      </c>
      <c r="Z66" s="23">
        <v>6</v>
      </c>
      <c r="AA66" s="23">
        <v>9</v>
      </c>
      <c r="AB66" s="23">
        <v>8</v>
      </c>
      <c r="AC66">
        <v>9</v>
      </c>
      <c r="AD66">
        <v>5</v>
      </c>
      <c r="AE66">
        <v>2</v>
      </c>
      <c r="AF66">
        <v>1</v>
      </c>
      <c r="AG66">
        <v>8</v>
      </c>
      <c r="AH66">
        <v>0</v>
      </c>
      <c r="AI66">
        <v>14</v>
      </c>
      <c r="AJ66">
        <v>0</v>
      </c>
      <c r="AL66">
        <f t="shared" si="2"/>
        <v>185</v>
      </c>
      <c r="AO66" s="9">
        <v>14.545454545454545</v>
      </c>
    </row>
    <row r="67" spans="1:41">
      <c r="A67" s="3">
        <v>62</v>
      </c>
      <c r="B67" s="14" t="s">
        <v>68</v>
      </c>
      <c r="C67" s="12">
        <v>165</v>
      </c>
      <c r="D67" s="9">
        <f t="shared" si="0"/>
        <v>140.25</v>
      </c>
      <c r="E67" s="9">
        <v>85</v>
      </c>
      <c r="F67" s="12">
        <v>143</v>
      </c>
      <c r="G67" s="9">
        <f t="shared" si="1"/>
        <v>121.55</v>
      </c>
      <c r="H67" s="9">
        <v>85</v>
      </c>
      <c r="I67" s="19">
        <v>11</v>
      </c>
      <c r="J67" s="19">
        <v>13</v>
      </c>
      <c r="K67" s="19">
        <v>13</v>
      </c>
      <c r="L67" s="23">
        <v>3</v>
      </c>
      <c r="M67" s="19">
        <v>10</v>
      </c>
      <c r="N67" s="23">
        <v>2</v>
      </c>
      <c r="O67" s="23">
        <v>10</v>
      </c>
      <c r="P67" s="23">
        <v>7</v>
      </c>
      <c r="Q67" s="23">
        <v>6</v>
      </c>
      <c r="R67" s="23">
        <v>9</v>
      </c>
      <c r="S67" s="23">
        <v>3</v>
      </c>
      <c r="T67" s="23">
        <v>2</v>
      </c>
      <c r="U67" s="23">
        <v>7</v>
      </c>
      <c r="V67" s="23">
        <v>2</v>
      </c>
      <c r="W67" s="23">
        <v>11</v>
      </c>
      <c r="X67" s="23">
        <v>4</v>
      </c>
      <c r="Y67" s="23">
        <v>14</v>
      </c>
      <c r="Z67" s="23">
        <v>4</v>
      </c>
      <c r="AA67" s="23">
        <v>9</v>
      </c>
      <c r="AB67" s="23">
        <v>4</v>
      </c>
      <c r="AC67">
        <v>7</v>
      </c>
      <c r="AD67">
        <v>3</v>
      </c>
      <c r="AE67">
        <v>2</v>
      </c>
      <c r="AF67">
        <v>4</v>
      </c>
      <c r="AG67">
        <v>10</v>
      </c>
      <c r="AH67">
        <v>2</v>
      </c>
      <c r="AI67">
        <v>13</v>
      </c>
      <c r="AJ67">
        <v>2</v>
      </c>
      <c r="AL67">
        <f t="shared" si="2"/>
        <v>187</v>
      </c>
      <c r="AO67" s="9">
        <v>72.272727272727266</v>
      </c>
    </row>
    <row r="68" spans="1:41">
      <c r="A68" s="3">
        <v>63</v>
      </c>
      <c r="B68" s="14" t="s">
        <v>69</v>
      </c>
      <c r="C68" s="12">
        <v>165</v>
      </c>
      <c r="D68" s="9">
        <f t="shared" si="0"/>
        <v>83.25</v>
      </c>
      <c r="E68" s="9">
        <v>50.454545454545453</v>
      </c>
      <c r="F68" s="12">
        <v>143</v>
      </c>
      <c r="G68" s="9">
        <f t="shared" si="1"/>
        <v>72.150000000000006</v>
      </c>
      <c r="H68" s="9">
        <v>50.454545454545453</v>
      </c>
      <c r="I68" s="19">
        <v>7</v>
      </c>
      <c r="J68" s="19">
        <v>2</v>
      </c>
      <c r="K68" s="19">
        <v>0</v>
      </c>
      <c r="L68" s="23">
        <v>1</v>
      </c>
      <c r="M68" s="19">
        <v>5</v>
      </c>
      <c r="N68" s="23">
        <v>2</v>
      </c>
      <c r="O68" s="23">
        <v>8</v>
      </c>
      <c r="P68" s="23">
        <v>7</v>
      </c>
      <c r="Q68" s="23">
        <v>4</v>
      </c>
      <c r="R68" s="23">
        <v>8</v>
      </c>
      <c r="S68" s="23">
        <v>4</v>
      </c>
      <c r="T68" s="23">
        <v>0</v>
      </c>
      <c r="U68" s="23">
        <v>6</v>
      </c>
      <c r="V68" s="23">
        <v>0</v>
      </c>
      <c r="W68" s="23">
        <v>5</v>
      </c>
      <c r="X68" s="23">
        <v>2</v>
      </c>
      <c r="Y68" s="23">
        <v>0</v>
      </c>
      <c r="Z68" s="23">
        <v>3</v>
      </c>
      <c r="AA68" s="23">
        <v>8</v>
      </c>
      <c r="AB68" s="23">
        <v>8</v>
      </c>
      <c r="AC68">
        <v>9</v>
      </c>
      <c r="AD68">
        <v>3</v>
      </c>
      <c r="AE68">
        <v>2</v>
      </c>
      <c r="AF68">
        <v>3</v>
      </c>
      <c r="AG68">
        <v>9</v>
      </c>
      <c r="AH68">
        <v>2</v>
      </c>
      <c r="AI68">
        <v>0</v>
      </c>
      <c r="AJ68">
        <v>3</v>
      </c>
      <c r="AL68">
        <f t="shared" si="2"/>
        <v>111</v>
      </c>
      <c r="AO68" s="9">
        <v>88.63636363636364</v>
      </c>
    </row>
    <row r="69" spans="1:41">
      <c r="A69" s="3">
        <v>64</v>
      </c>
      <c r="B69" s="14" t="s">
        <v>70</v>
      </c>
      <c r="C69" s="12">
        <v>165</v>
      </c>
      <c r="D69" s="9">
        <f t="shared" si="0"/>
        <v>24</v>
      </c>
      <c r="E69" s="9">
        <v>14.545454545454545</v>
      </c>
      <c r="F69" s="12">
        <v>143</v>
      </c>
      <c r="G69" s="9">
        <f t="shared" si="1"/>
        <v>20.8</v>
      </c>
      <c r="H69" s="9">
        <v>14.545454545454545</v>
      </c>
      <c r="I69" s="19">
        <v>16</v>
      </c>
      <c r="J69" s="19">
        <v>2</v>
      </c>
      <c r="K69" s="19">
        <v>0</v>
      </c>
      <c r="L69" s="23">
        <v>1</v>
      </c>
      <c r="M69" s="19">
        <v>4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2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2</v>
      </c>
      <c r="AC69">
        <v>4</v>
      </c>
      <c r="AD69">
        <v>1</v>
      </c>
      <c r="AE69">
        <v>0</v>
      </c>
      <c r="AG69">
        <v>0</v>
      </c>
      <c r="AH69">
        <v>0</v>
      </c>
      <c r="AI69">
        <v>0</v>
      </c>
      <c r="AJ69">
        <v>0</v>
      </c>
      <c r="AL69">
        <f t="shared" si="2"/>
        <v>32</v>
      </c>
      <c r="AO69" s="9">
        <v>80.454545454545453</v>
      </c>
    </row>
    <row r="70" spans="1:41">
      <c r="A70" s="3">
        <v>65</v>
      </c>
      <c r="B70" s="14" t="s">
        <v>71</v>
      </c>
      <c r="C70" s="12">
        <v>165</v>
      </c>
      <c r="D70" s="9">
        <v>183</v>
      </c>
      <c r="E70" s="9">
        <f>E72</f>
        <v>80.454545454545453</v>
      </c>
      <c r="F70" s="12">
        <v>143</v>
      </c>
      <c r="G70" s="9">
        <f t="shared" si="1"/>
        <v>103.34999999999998</v>
      </c>
      <c r="H70" s="9">
        <v>72.272727272727266</v>
      </c>
      <c r="I70" s="19">
        <v>12</v>
      </c>
      <c r="J70" s="19">
        <v>10</v>
      </c>
      <c r="K70" s="19">
        <v>12</v>
      </c>
      <c r="L70" s="23">
        <v>3</v>
      </c>
      <c r="M70" s="19">
        <v>10</v>
      </c>
      <c r="N70" s="23">
        <v>4</v>
      </c>
      <c r="O70" s="23">
        <v>9</v>
      </c>
      <c r="P70" s="23">
        <v>7</v>
      </c>
      <c r="Q70" s="23">
        <v>7</v>
      </c>
      <c r="R70" s="23">
        <v>9</v>
      </c>
      <c r="S70" s="23">
        <v>4</v>
      </c>
      <c r="T70" s="23">
        <v>2</v>
      </c>
      <c r="U70" s="23">
        <v>7</v>
      </c>
      <c r="V70" s="23">
        <v>2</v>
      </c>
      <c r="W70" s="23">
        <v>6</v>
      </c>
      <c r="X70" s="23">
        <v>0</v>
      </c>
      <c r="Y70" s="23">
        <v>12</v>
      </c>
      <c r="Z70" s="23">
        <v>2</v>
      </c>
      <c r="AA70" s="23">
        <v>7</v>
      </c>
      <c r="AB70" s="23">
        <v>6</v>
      </c>
      <c r="AC70">
        <v>6</v>
      </c>
      <c r="AD70">
        <v>5</v>
      </c>
      <c r="AE70">
        <v>1</v>
      </c>
      <c r="AF70">
        <v>0</v>
      </c>
      <c r="AG70">
        <v>2</v>
      </c>
      <c r="AH70">
        <v>2</v>
      </c>
      <c r="AI70">
        <v>12</v>
      </c>
      <c r="AJ70">
        <v>0</v>
      </c>
      <c r="AL70">
        <f t="shared" si="2"/>
        <v>159</v>
      </c>
      <c r="AO70" s="9">
        <v>85.454545454545453</v>
      </c>
    </row>
    <row r="71" spans="1:41">
      <c r="A71" s="3">
        <v>66</v>
      </c>
      <c r="B71" s="14" t="s">
        <v>72</v>
      </c>
      <c r="C71" s="12">
        <v>165</v>
      </c>
      <c r="D71" s="9">
        <f t="shared" ref="D71:D105" si="3">E71*C71/100</f>
        <v>146.25</v>
      </c>
      <c r="E71" s="9">
        <v>88.63636363636364</v>
      </c>
      <c r="F71" s="12">
        <v>143</v>
      </c>
      <c r="G71" s="9">
        <f t="shared" ref="G71:G105" si="4">H71*F71/100</f>
        <v>126.75</v>
      </c>
      <c r="H71" s="9">
        <v>88.63636363636364</v>
      </c>
      <c r="I71" s="19">
        <v>13</v>
      </c>
      <c r="J71" s="19">
        <v>13</v>
      </c>
      <c r="K71" s="19">
        <v>16</v>
      </c>
      <c r="L71" s="23">
        <v>3</v>
      </c>
      <c r="M71" s="19">
        <v>11</v>
      </c>
      <c r="N71" s="23">
        <v>2</v>
      </c>
      <c r="O71" s="23">
        <v>9</v>
      </c>
      <c r="P71" s="23">
        <v>6</v>
      </c>
      <c r="Q71" s="23">
        <v>6</v>
      </c>
      <c r="R71" s="23">
        <v>8</v>
      </c>
      <c r="S71" s="23">
        <v>4</v>
      </c>
      <c r="T71" s="23">
        <v>2</v>
      </c>
      <c r="U71" s="23">
        <v>3</v>
      </c>
      <c r="V71" s="23">
        <v>2</v>
      </c>
      <c r="W71" s="23">
        <v>10</v>
      </c>
      <c r="X71" s="23">
        <v>4</v>
      </c>
      <c r="Y71" s="23">
        <v>16</v>
      </c>
      <c r="Z71" s="23">
        <v>6</v>
      </c>
      <c r="AA71" s="23">
        <v>10</v>
      </c>
      <c r="AB71" s="23">
        <v>6</v>
      </c>
      <c r="AC71">
        <v>7</v>
      </c>
      <c r="AD71">
        <v>5</v>
      </c>
      <c r="AE71">
        <v>1</v>
      </c>
      <c r="AF71">
        <v>3</v>
      </c>
      <c r="AG71">
        <v>11</v>
      </c>
      <c r="AH71">
        <v>2</v>
      </c>
      <c r="AI71">
        <v>16</v>
      </c>
      <c r="AJ71">
        <v>0</v>
      </c>
      <c r="AL71">
        <f t="shared" ref="AL71:AL105" si="5">SUM(I71:AK71)</f>
        <v>195</v>
      </c>
      <c r="AO71" s="9">
        <v>85.909090909090907</v>
      </c>
    </row>
    <row r="72" spans="1:41">
      <c r="A72" s="3">
        <v>67</v>
      </c>
      <c r="B72" s="14" t="s">
        <v>73</v>
      </c>
      <c r="C72" s="12">
        <v>165</v>
      </c>
      <c r="D72" s="9">
        <f t="shared" si="3"/>
        <v>132.75</v>
      </c>
      <c r="E72" s="9">
        <v>80.454545454545453</v>
      </c>
      <c r="F72" s="12">
        <v>143</v>
      </c>
      <c r="G72" s="9">
        <f t="shared" si="4"/>
        <v>115.05</v>
      </c>
      <c r="H72" s="9">
        <v>80.454545454545453</v>
      </c>
      <c r="I72" s="19">
        <v>13</v>
      </c>
      <c r="J72" s="19">
        <v>10</v>
      </c>
      <c r="K72" s="19">
        <v>13</v>
      </c>
      <c r="L72" s="23">
        <v>3</v>
      </c>
      <c r="M72" s="19">
        <v>8</v>
      </c>
      <c r="N72" s="23">
        <v>2</v>
      </c>
      <c r="O72" s="23">
        <v>9</v>
      </c>
      <c r="P72" s="23">
        <v>7</v>
      </c>
      <c r="Q72" s="23">
        <v>6</v>
      </c>
      <c r="R72" s="23">
        <v>9</v>
      </c>
      <c r="S72" s="23">
        <v>4</v>
      </c>
      <c r="T72" s="23">
        <v>2</v>
      </c>
      <c r="U72" s="23">
        <v>7</v>
      </c>
      <c r="V72" s="23">
        <v>2</v>
      </c>
      <c r="W72" s="23">
        <v>11</v>
      </c>
      <c r="X72" s="23">
        <v>4</v>
      </c>
      <c r="Y72" s="23">
        <v>14</v>
      </c>
      <c r="Z72" s="23">
        <v>6</v>
      </c>
      <c r="AA72" s="23">
        <v>10</v>
      </c>
      <c r="AB72" s="23">
        <v>6</v>
      </c>
      <c r="AC72">
        <v>1</v>
      </c>
      <c r="AD72">
        <v>1</v>
      </c>
      <c r="AE72">
        <v>1</v>
      </c>
      <c r="AF72">
        <v>3</v>
      </c>
      <c r="AG72">
        <v>8</v>
      </c>
      <c r="AH72">
        <v>2</v>
      </c>
      <c r="AI72">
        <v>13</v>
      </c>
      <c r="AJ72">
        <v>2</v>
      </c>
      <c r="AL72">
        <f t="shared" si="5"/>
        <v>177</v>
      </c>
      <c r="AO72" s="9">
        <v>40.454545454545453</v>
      </c>
    </row>
    <row r="73" spans="1:41">
      <c r="A73" s="3">
        <v>68</v>
      </c>
      <c r="B73" s="14" t="s">
        <v>74</v>
      </c>
      <c r="C73" s="12">
        <v>165</v>
      </c>
      <c r="D73" s="9">
        <f t="shared" si="3"/>
        <v>141</v>
      </c>
      <c r="E73" s="9">
        <v>85.454545454545453</v>
      </c>
      <c r="F73" s="12">
        <v>143</v>
      </c>
      <c r="G73" s="9">
        <f t="shared" si="4"/>
        <v>122.2</v>
      </c>
      <c r="H73" s="9">
        <v>85.454545454545453</v>
      </c>
      <c r="I73" s="19">
        <v>15</v>
      </c>
      <c r="J73" s="19">
        <v>15</v>
      </c>
      <c r="K73" s="19">
        <v>13</v>
      </c>
      <c r="L73" s="23">
        <v>3</v>
      </c>
      <c r="M73" s="19">
        <v>9</v>
      </c>
      <c r="N73" s="23">
        <v>2</v>
      </c>
      <c r="O73" s="23">
        <v>9</v>
      </c>
      <c r="P73" s="23">
        <v>6</v>
      </c>
      <c r="Q73" s="23">
        <v>6</v>
      </c>
      <c r="R73" s="23">
        <v>9</v>
      </c>
      <c r="S73" s="23">
        <v>4</v>
      </c>
      <c r="T73" s="23">
        <v>0</v>
      </c>
      <c r="U73" s="23">
        <v>7</v>
      </c>
      <c r="V73" s="23">
        <v>0</v>
      </c>
      <c r="W73" s="23">
        <v>10</v>
      </c>
      <c r="X73" s="23">
        <v>2</v>
      </c>
      <c r="Y73" s="23">
        <v>17</v>
      </c>
      <c r="Z73" s="23">
        <v>6</v>
      </c>
      <c r="AA73" s="23">
        <v>9</v>
      </c>
      <c r="AB73" s="23">
        <v>4</v>
      </c>
      <c r="AC73">
        <v>9</v>
      </c>
      <c r="AD73">
        <v>3</v>
      </c>
      <c r="AE73">
        <v>2</v>
      </c>
      <c r="AF73">
        <v>4</v>
      </c>
      <c r="AG73">
        <v>7</v>
      </c>
      <c r="AH73">
        <v>2</v>
      </c>
      <c r="AI73">
        <v>13</v>
      </c>
      <c r="AJ73">
        <v>2</v>
      </c>
      <c r="AL73">
        <f t="shared" si="5"/>
        <v>188</v>
      </c>
      <c r="AO73" s="9">
        <v>81.818181818181813</v>
      </c>
    </row>
    <row r="74" spans="1:41">
      <c r="A74" s="3">
        <v>69</v>
      </c>
      <c r="B74" s="14" t="s">
        <v>75</v>
      </c>
      <c r="C74" s="12">
        <v>165</v>
      </c>
      <c r="D74" s="9">
        <f t="shared" si="3"/>
        <v>141.75</v>
      </c>
      <c r="E74" s="9">
        <v>85.909090909090907</v>
      </c>
      <c r="F74" s="12">
        <v>143</v>
      </c>
      <c r="G74" s="9">
        <f t="shared" si="4"/>
        <v>122.85</v>
      </c>
      <c r="H74" s="9">
        <v>85.909090909090907</v>
      </c>
      <c r="I74" s="19">
        <v>13</v>
      </c>
      <c r="J74" s="19">
        <v>13</v>
      </c>
      <c r="K74" s="19">
        <v>14</v>
      </c>
      <c r="L74" s="23">
        <v>3</v>
      </c>
      <c r="M74" s="19">
        <v>9</v>
      </c>
      <c r="N74" s="23">
        <v>4</v>
      </c>
      <c r="O74" s="23">
        <v>9</v>
      </c>
      <c r="P74" s="23">
        <v>7</v>
      </c>
      <c r="Q74" s="23">
        <v>6</v>
      </c>
      <c r="R74" s="23">
        <v>9</v>
      </c>
      <c r="S74" s="23">
        <v>3</v>
      </c>
      <c r="T74" s="23">
        <v>2</v>
      </c>
      <c r="U74" s="23">
        <v>7</v>
      </c>
      <c r="V74" s="23">
        <v>2</v>
      </c>
      <c r="W74" s="23">
        <v>11</v>
      </c>
      <c r="X74" s="23">
        <v>2</v>
      </c>
      <c r="Y74" s="23">
        <v>12</v>
      </c>
      <c r="Z74" s="23">
        <v>3</v>
      </c>
      <c r="AA74" s="23">
        <v>8</v>
      </c>
      <c r="AB74" s="23">
        <v>8</v>
      </c>
      <c r="AC74">
        <v>8</v>
      </c>
      <c r="AD74">
        <v>5</v>
      </c>
      <c r="AE74">
        <v>2</v>
      </c>
      <c r="AF74">
        <v>3</v>
      </c>
      <c r="AG74">
        <v>8</v>
      </c>
      <c r="AH74">
        <v>2</v>
      </c>
      <c r="AI74">
        <v>14</v>
      </c>
      <c r="AJ74">
        <v>2</v>
      </c>
      <c r="AL74">
        <f t="shared" si="5"/>
        <v>189</v>
      </c>
      <c r="AO74" s="9">
        <v>99.545454545454547</v>
      </c>
    </row>
    <row r="75" spans="1:41">
      <c r="A75" s="3">
        <v>70</v>
      </c>
      <c r="B75" s="14" t="s">
        <v>76</v>
      </c>
      <c r="C75" s="12">
        <v>165</v>
      </c>
      <c r="D75" s="9">
        <f t="shared" si="3"/>
        <v>66.75</v>
      </c>
      <c r="E75" s="9">
        <v>40.454545454545453</v>
      </c>
      <c r="F75" s="12">
        <v>143</v>
      </c>
      <c r="G75" s="9">
        <f t="shared" si="4"/>
        <v>57.85</v>
      </c>
      <c r="H75" s="9">
        <v>40.454545454545453</v>
      </c>
      <c r="I75" s="19">
        <v>5</v>
      </c>
      <c r="J75" s="19">
        <v>6</v>
      </c>
      <c r="K75" s="19">
        <v>7</v>
      </c>
      <c r="L75" s="23">
        <v>1</v>
      </c>
      <c r="M75" s="19">
        <v>3</v>
      </c>
      <c r="N75" s="23">
        <v>0</v>
      </c>
      <c r="O75" s="23">
        <v>6</v>
      </c>
      <c r="P75" s="23">
        <v>4</v>
      </c>
      <c r="Q75" s="23">
        <v>0</v>
      </c>
      <c r="R75" s="23">
        <v>5</v>
      </c>
      <c r="S75" s="23">
        <v>4</v>
      </c>
      <c r="T75" s="23">
        <v>2</v>
      </c>
      <c r="U75" s="23">
        <v>5</v>
      </c>
      <c r="V75" s="23">
        <v>2</v>
      </c>
      <c r="W75" s="23">
        <v>9</v>
      </c>
      <c r="X75" s="23">
        <v>2</v>
      </c>
      <c r="Y75" s="23">
        <v>6</v>
      </c>
      <c r="Z75" s="23">
        <v>0</v>
      </c>
      <c r="AA75" s="23">
        <v>2</v>
      </c>
      <c r="AB75" s="23">
        <v>2</v>
      </c>
      <c r="AC75">
        <v>4</v>
      </c>
      <c r="AD75">
        <v>2</v>
      </c>
      <c r="AE75">
        <v>2</v>
      </c>
      <c r="AF75">
        <v>3</v>
      </c>
      <c r="AG75">
        <v>0</v>
      </c>
      <c r="AH75">
        <v>0</v>
      </c>
      <c r="AI75">
        <v>7</v>
      </c>
      <c r="AJ75">
        <v>0</v>
      </c>
      <c r="AL75">
        <f t="shared" si="5"/>
        <v>89</v>
      </c>
      <c r="AO75" s="9">
        <v>99.545454545454547</v>
      </c>
    </row>
    <row r="76" spans="1:41" ht="15" customHeight="1">
      <c r="A76" s="3">
        <v>71</v>
      </c>
      <c r="B76" s="10" t="s">
        <v>77</v>
      </c>
      <c r="C76" s="12">
        <v>165</v>
      </c>
      <c r="D76" s="9">
        <f t="shared" si="3"/>
        <v>135</v>
      </c>
      <c r="E76" s="9">
        <v>81.818181818181813</v>
      </c>
      <c r="F76" s="12">
        <v>143</v>
      </c>
      <c r="G76" s="9">
        <f t="shared" si="4"/>
        <v>117</v>
      </c>
      <c r="H76" s="9">
        <v>81.818181818181813</v>
      </c>
      <c r="I76" s="19">
        <v>8</v>
      </c>
      <c r="J76" s="19">
        <v>12</v>
      </c>
      <c r="K76" s="19">
        <v>11</v>
      </c>
      <c r="L76" s="23">
        <v>3</v>
      </c>
      <c r="M76" s="23">
        <v>10</v>
      </c>
      <c r="N76" s="23">
        <v>4</v>
      </c>
      <c r="O76" s="23">
        <v>8</v>
      </c>
      <c r="P76" s="23">
        <v>7</v>
      </c>
      <c r="Q76" s="23">
        <v>5</v>
      </c>
      <c r="R76" s="23">
        <v>9</v>
      </c>
      <c r="S76" s="23">
        <v>4</v>
      </c>
      <c r="T76" s="23">
        <v>2</v>
      </c>
      <c r="U76" s="23">
        <v>7</v>
      </c>
      <c r="V76" s="23">
        <v>2</v>
      </c>
      <c r="W76" s="23">
        <v>9</v>
      </c>
      <c r="X76" s="23">
        <v>2</v>
      </c>
      <c r="Y76" s="23">
        <v>15</v>
      </c>
      <c r="Z76" s="23">
        <v>6</v>
      </c>
      <c r="AA76" s="23">
        <v>11</v>
      </c>
      <c r="AB76" s="23">
        <v>8</v>
      </c>
      <c r="AC76">
        <v>9</v>
      </c>
      <c r="AD76">
        <v>5</v>
      </c>
      <c r="AE76">
        <v>2</v>
      </c>
      <c r="AF76">
        <v>0</v>
      </c>
      <c r="AG76">
        <v>8</v>
      </c>
      <c r="AH76">
        <v>0</v>
      </c>
      <c r="AI76">
        <v>10</v>
      </c>
      <c r="AJ76">
        <v>3</v>
      </c>
      <c r="AL76">
        <f t="shared" si="5"/>
        <v>180</v>
      </c>
      <c r="AO76" s="9">
        <v>77.272727272727266</v>
      </c>
    </row>
    <row r="77" spans="1:41">
      <c r="A77" s="3">
        <v>72</v>
      </c>
      <c r="B77" s="14" t="s">
        <v>78</v>
      </c>
      <c r="C77" s="12">
        <v>165</v>
      </c>
      <c r="D77" s="9">
        <f t="shared" si="3"/>
        <v>164.25</v>
      </c>
      <c r="E77" s="9">
        <v>99.545454545454547</v>
      </c>
      <c r="F77" s="12">
        <v>143</v>
      </c>
      <c r="G77" s="9">
        <f t="shared" si="4"/>
        <v>142.35</v>
      </c>
      <c r="H77" s="9">
        <v>99.545454545454547</v>
      </c>
      <c r="I77" s="19">
        <v>16</v>
      </c>
      <c r="J77" s="19">
        <v>16</v>
      </c>
      <c r="K77" s="19">
        <v>16</v>
      </c>
      <c r="L77" s="23">
        <v>3</v>
      </c>
      <c r="M77" s="19">
        <v>11</v>
      </c>
      <c r="N77" s="23">
        <v>4</v>
      </c>
      <c r="O77" s="23">
        <v>10</v>
      </c>
      <c r="P77" s="23">
        <v>7</v>
      </c>
      <c r="Q77" s="23">
        <v>7</v>
      </c>
      <c r="R77" s="23">
        <v>9</v>
      </c>
      <c r="S77" s="23">
        <v>4</v>
      </c>
      <c r="T77" s="23">
        <v>2</v>
      </c>
      <c r="U77" s="23">
        <v>7</v>
      </c>
      <c r="V77" s="23">
        <v>2</v>
      </c>
      <c r="W77" s="23">
        <v>11</v>
      </c>
      <c r="X77" s="23">
        <v>2</v>
      </c>
      <c r="Y77" s="23">
        <v>17</v>
      </c>
      <c r="Z77" s="23">
        <v>5</v>
      </c>
      <c r="AA77" s="23">
        <v>11</v>
      </c>
      <c r="AB77" s="23">
        <v>8</v>
      </c>
      <c r="AC77">
        <v>9</v>
      </c>
      <c r="AD77">
        <v>5</v>
      </c>
      <c r="AE77">
        <v>2</v>
      </c>
      <c r="AF77">
        <v>2</v>
      </c>
      <c r="AG77">
        <v>11</v>
      </c>
      <c r="AH77">
        <v>2</v>
      </c>
      <c r="AI77">
        <v>16</v>
      </c>
      <c r="AJ77">
        <v>4</v>
      </c>
      <c r="AL77">
        <f t="shared" si="5"/>
        <v>219</v>
      </c>
      <c r="AO77" s="9">
        <v>14.545454545454545</v>
      </c>
    </row>
    <row r="78" spans="1:41">
      <c r="A78" s="3">
        <v>73</v>
      </c>
      <c r="B78" s="14" t="s">
        <v>79</v>
      </c>
      <c r="C78" s="12">
        <v>165</v>
      </c>
      <c r="D78" s="9">
        <f t="shared" si="3"/>
        <v>164.25</v>
      </c>
      <c r="E78" s="9">
        <v>99.545454545454547</v>
      </c>
      <c r="F78" s="12">
        <v>143</v>
      </c>
      <c r="G78" s="9">
        <f t="shared" si="4"/>
        <v>142.35</v>
      </c>
      <c r="H78" s="9">
        <v>99.545454545454547</v>
      </c>
      <c r="I78" s="19">
        <v>16</v>
      </c>
      <c r="J78" s="19">
        <v>16</v>
      </c>
      <c r="K78" s="19">
        <v>15</v>
      </c>
      <c r="L78" s="23">
        <v>3</v>
      </c>
      <c r="M78" s="19">
        <v>11</v>
      </c>
      <c r="N78" s="23">
        <v>4</v>
      </c>
      <c r="O78" s="23">
        <v>10</v>
      </c>
      <c r="P78" s="23">
        <v>7</v>
      </c>
      <c r="Q78" s="23">
        <v>6</v>
      </c>
      <c r="R78" s="23">
        <v>9</v>
      </c>
      <c r="S78" s="23">
        <v>4</v>
      </c>
      <c r="T78" s="23">
        <v>2</v>
      </c>
      <c r="U78" s="23">
        <v>7</v>
      </c>
      <c r="V78" s="23">
        <v>2</v>
      </c>
      <c r="W78" s="23">
        <v>11</v>
      </c>
      <c r="X78" s="23">
        <v>4</v>
      </c>
      <c r="Y78" s="23">
        <v>17</v>
      </c>
      <c r="Z78" s="23">
        <v>6</v>
      </c>
      <c r="AA78" s="23">
        <v>10</v>
      </c>
      <c r="AB78" s="23">
        <v>8</v>
      </c>
      <c r="AC78">
        <v>9</v>
      </c>
      <c r="AD78">
        <v>5</v>
      </c>
      <c r="AE78">
        <v>2</v>
      </c>
      <c r="AF78">
        <v>4</v>
      </c>
      <c r="AG78">
        <v>10</v>
      </c>
      <c r="AH78">
        <v>2</v>
      </c>
      <c r="AI78">
        <v>15</v>
      </c>
      <c r="AJ78">
        <v>4</v>
      </c>
      <c r="AL78">
        <f t="shared" si="5"/>
        <v>219</v>
      </c>
      <c r="AO78" s="9">
        <v>57.727272727272727</v>
      </c>
    </row>
    <row r="79" spans="1:41">
      <c r="A79" s="3">
        <v>74</v>
      </c>
      <c r="B79" s="14" t="s">
        <v>80</v>
      </c>
      <c r="C79" s="12">
        <v>165</v>
      </c>
      <c r="D79" s="9">
        <f t="shared" si="3"/>
        <v>127.49999999999999</v>
      </c>
      <c r="E79" s="9">
        <v>77.272727272727266</v>
      </c>
      <c r="F79" s="12">
        <v>143</v>
      </c>
      <c r="G79" s="9">
        <f t="shared" si="4"/>
        <v>110.49999999999999</v>
      </c>
      <c r="H79" s="9">
        <v>77.272727272727266</v>
      </c>
      <c r="I79" s="19">
        <v>16</v>
      </c>
      <c r="J79" s="19">
        <v>6</v>
      </c>
      <c r="K79" s="19">
        <v>11</v>
      </c>
      <c r="L79" s="23">
        <v>3</v>
      </c>
      <c r="M79" s="19">
        <v>10</v>
      </c>
      <c r="N79" s="23">
        <v>2</v>
      </c>
      <c r="O79" s="23">
        <v>9</v>
      </c>
      <c r="P79" s="23">
        <v>7</v>
      </c>
      <c r="Q79" s="23">
        <v>6</v>
      </c>
      <c r="R79" s="23">
        <v>6</v>
      </c>
      <c r="S79" s="23">
        <v>4</v>
      </c>
      <c r="T79" s="23">
        <v>2</v>
      </c>
      <c r="U79" s="23">
        <v>3</v>
      </c>
      <c r="V79" s="23">
        <v>2</v>
      </c>
      <c r="W79" s="23">
        <v>11</v>
      </c>
      <c r="X79" s="23">
        <v>3</v>
      </c>
      <c r="Y79" s="23">
        <v>14</v>
      </c>
      <c r="Z79" s="23">
        <v>5</v>
      </c>
      <c r="AA79" s="23">
        <v>6</v>
      </c>
      <c r="AB79" s="23">
        <v>6</v>
      </c>
      <c r="AC79">
        <v>9</v>
      </c>
      <c r="AD79">
        <v>5</v>
      </c>
      <c r="AE79">
        <v>2</v>
      </c>
      <c r="AF79">
        <v>2</v>
      </c>
      <c r="AG79">
        <v>6</v>
      </c>
      <c r="AH79">
        <v>0</v>
      </c>
      <c r="AI79">
        <v>11</v>
      </c>
      <c r="AJ79">
        <v>3</v>
      </c>
      <c r="AL79">
        <f t="shared" si="5"/>
        <v>170</v>
      </c>
      <c r="AO79" s="9">
        <v>85</v>
      </c>
    </row>
    <row r="80" spans="1:41">
      <c r="A80" s="3">
        <v>75</v>
      </c>
      <c r="B80" s="14" t="s">
        <v>81</v>
      </c>
      <c r="C80" s="12">
        <v>165</v>
      </c>
      <c r="D80" s="9">
        <f t="shared" si="3"/>
        <v>24</v>
      </c>
      <c r="E80" s="9">
        <v>14.545454545454545</v>
      </c>
      <c r="F80" s="12">
        <v>143</v>
      </c>
      <c r="G80" s="9">
        <f t="shared" si="4"/>
        <v>20.8</v>
      </c>
      <c r="H80" s="9">
        <v>14.545454545454545</v>
      </c>
      <c r="I80" s="19">
        <v>7</v>
      </c>
      <c r="J80" s="19">
        <v>0</v>
      </c>
      <c r="K80" s="19">
        <v>0</v>
      </c>
      <c r="L80" s="23">
        <v>0</v>
      </c>
      <c r="M80" s="19">
        <v>4</v>
      </c>
      <c r="N80" s="23">
        <v>0</v>
      </c>
      <c r="O80" s="23">
        <v>5</v>
      </c>
      <c r="P80" s="23">
        <v>3</v>
      </c>
      <c r="Q80" s="23">
        <v>1</v>
      </c>
      <c r="R80" s="23">
        <v>1</v>
      </c>
      <c r="S80" s="23">
        <v>2</v>
      </c>
      <c r="T80" s="23">
        <v>2</v>
      </c>
      <c r="U80" s="23">
        <v>0</v>
      </c>
      <c r="V80" s="23">
        <v>0</v>
      </c>
      <c r="W80" s="23">
        <v>0</v>
      </c>
      <c r="X80" s="23">
        <v>1</v>
      </c>
      <c r="Y80" s="23">
        <v>0</v>
      </c>
      <c r="Z80" s="23">
        <v>0</v>
      </c>
      <c r="AA80" s="23">
        <v>1</v>
      </c>
      <c r="AB80" s="23">
        <v>0</v>
      </c>
      <c r="AC80">
        <v>1</v>
      </c>
      <c r="AD80">
        <v>1</v>
      </c>
      <c r="AE80">
        <v>0</v>
      </c>
      <c r="AF80">
        <v>3</v>
      </c>
      <c r="AG80">
        <v>0</v>
      </c>
      <c r="AH80">
        <v>0</v>
      </c>
      <c r="AI80">
        <v>0</v>
      </c>
      <c r="AJ80">
        <v>0</v>
      </c>
      <c r="AL80">
        <f t="shared" si="5"/>
        <v>32</v>
      </c>
      <c r="AO80" s="9">
        <v>45.454545454545453</v>
      </c>
    </row>
    <row r="81" spans="1:41">
      <c r="A81" s="3">
        <v>76</v>
      </c>
      <c r="B81" s="14" t="s">
        <v>82</v>
      </c>
      <c r="C81" s="12">
        <v>165</v>
      </c>
      <c r="D81" s="9">
        <f t="shared" si="3"/>
        <v>95.25</v>
      </c>
      <c r="E81" s="9">
        <v>57.727272727272727</v>
      </c>
      <c r="F81" s="12">
        <v>143</v>
      </c>
      <c r="G81" s="9">
        <f t="shared" si="4"/>
        <v>82.55</v>
      </c>
      <c r="H81" s="9">
        <v>57.727272727272727</v>
      </c>
      <c r="I81" s="19">
        <v>13</v>
      </c>
      <c r="J81" s="19">
        <v>1</v>
      </c>
      <c r="K81" s="19">
        <v>0</v>
      </c>
      <c r="L81" s="23">
        <v>0</v>
      </c>
      <c r="M81" s="19">
        <v>7</v>
      </c>
      <c r="N81" s="23">
        <v>2</v>
      </c>
      <c r="O81" s="23">
        <v>6</v>
      </c>
      <c r="P81" s="23">
        <v>6</v>
      </c>
      <c r="Q81" s="23">
        <v>4</v>
      </c>
      <c r="R81" s="23">
        <v>9</v>
      </c>
      <c r="S81" s="23">
        <v>4</v>
      </c>
      <c r="T81" s="23">
        <v>2</v>
      </c>
      <c r="U81" s="23">
        <v>6</v>
      </c>
      <c r="V81" s="23">
        <v>2</v>
      </c>
      <c r="W81" s="23">
        <v>8</v>
      </c>
      <c r="X81" s="23">
        <v>2</v>
      </c>
      <c r="Y81" s="23">
        <v>15</v>
      </c>
      <c r="Z81" s="23">
        <v>4</v>
      </c>
      <c r="AA81" s="23">
        <v>7</v>
      </c>
      <c r="AB81" s="23">
        <v>8</v>
      </c>
      <c r="AC81">
        <v>7</v>
      </c>
      <c r="AD81">
        <v>3</v>
      </c>
      <c r="AE81">
        <v>2</v>
      </c>
      <c r="AF81">
        <v>0</v>
      </c>
      <c r="AG81">
        <v>4</v>
      </c>
      <c r="AH81">
        <v>2</v>
      </c>
      <c r="AI81">
        <v>0</v>
      </c>
      <c r="AJ81">
        <v>3</v>
      </c>
      <c r="AL81">
        <f t="shared" si="5"/>
        <v>127</v>
      </c>
      <c r="AO81" s="9">
        <v>94.545454545454547</v>
      </c>
    </row>
    <row r="82" spans="1:41">
      <c r="A82" s="3">
        <v>77</v>
      </c>
      <c r="B82" s="14" t="s">
        <v>83</v>
      </c>
      <c r="C82" s="12">
        <v>165</v>
      </c>
      <c r="D82" s="9">
        <f t="shared" si="3"/>
        <v>140.25</v>
      </c>
      <c r="E82" s="9">
        <v>85</v>
      </c>
      <c r="F82" s="12">
        <v>143</v>
      </c>
      <c r="G82" s="9">
        <f t="shared" si="4"/>
        <v>121.55</v>
      </c>
      <c r="H82" s="9">
        <v>85</v>
      </c>
      <c r="I82" s="19">
        <v>13</v>
      </c>
      <c r="J82" s="19">
        <v>9</v>
      </c>
      <c r="K82" s="19">
        <v>14</v>
      </c>
      <c r="L82" s="23">
        <v>3</v>
      </c>
      <c r="M82" s="19">
        <v>10</v>
      </c>
      <c r="N82" s="23">
        <v>4</v>
      </c>
      <c r="O82" s="23">
        <v>8</v>
      </c>
      <c r="P82" s="23">
        <v>6</v>
      </c>
      <c r="Q82" s="23">
        <v>7</v>
      </c>
      <c r="R82" s="23">
        <v>9</v>
      </c>
      <c r="S82" s="23">
        <v>4</v>
      </c>
      <c r="T82" s="23">
        <v>2</v>
      </c>
      <c r="U82" s="23">
        <v>7</v>
      </c>
      <c r="V82" s="23">
        <v>2</v>
      </c>
      <c r="W82" s="23">
        <v>11</v>
      </c>
      <c r="X82" s="23">
        <v>4</v>
      </c>
      <c r="Y82" s="23">
        <v>17</v>
      </c>
      <c r="Z82" s="23">
        <v>6</v>
      </c>
      <c r="AA82" s="23">
        <v>11</v>
      </c>
      <c r="AB82" s="23">
        <v>6</v>
      </c>
      <c r="AC82">
        <v>1</v>
      </c>
      <c r="AD82">
        <v>1</v>
      </c>
      <c r="AE82">
        <v>1</v>
      </c>
      <c r="AF82">
        <v>3</v>
      </c>
      <c r="AG82">
        <v>10</v>
      </c>
      <c r="AH82">
        <v>2</v>
      </c>
      <c r="AI82">
        <v>14</v>
      </c>
      <c r="AJ82">
        <v>2</v>
      </c>
      <c r="AL82">
        <f t="shared" si="5"/>
        <v>187</v>
      </c>
      <c r="AO82" s="9">
        <v>30.454545454545453</v>
      </c>
    </row>
    <row r="83" spans="1:41">
      <c r="A83" s="3">
        <v>78</v>
      </c>
      <c r="B83" s="14" t="s">
        <v>84</v>
      </c>
      <c r="C83" s="12">
        <v>165</v>
      </c>
      <c r="D83" s="9">
        <f t="shared" si="3"/>
        <v>75</v>
      </c>
      <c r="E83" s="9">
        <v>45.454545454545453</v>
      </c>
      <c r="F83" s="12">
        <v>143</v>
      </c>
      <c r="G83" s="9">
        <f t="shared" si="4"/>
        <v>65</v>
      </c>
      <c r="H83" s="9">
        <v>45.454545454545453</v>
      </c>
      <c r="I83" s="19">
        <v>9</v>
      </c>
      <c r="J83" s="19">
        <v>1</v>
      </c>
      <c r="K83" s="19">
        <v>0</v>
      </c>
      <c r="L83" s="23">
        <v>0</v>
      </c>
      <c r="M83" s="19">
        <v>7</v>
      </c>
      <c r="N83" s="23">
        <v>2</v>
      </c>
      <c r="O83" s="23">
        <v>8</v>
      </c>
      <c r="P83" s="23">
        <v>6</v>
      </c>
      <c r="Q83" s="23">
        <v>3</v>
      </c>
      <c r="R83" s="23">
        <v>5</v>
      </c>
      <c r="S83" s="23">
        <v>4</v>
      </c>
      <c r="T83" s="23">
        <v>2</v>
      </c>
      <c r="U83" s="23">
        <v>6</v>
      </c>
      <c r="V83" s="23">
        <v>2</v>
      </c>
      <c r="W83" s="23">
        <v>5</v>
      </c>
      <c r="X83" s="23">
        <v>4</v>
      </c>
      <c r="Y83" s="23">
        <v>0</v>
      </c>
      <c r="Z83" s="23">
        <v>1</v>
      </c>
      <c r="AA83" s="23">
        <v>8</v>
      </c>
      <c r="AB83" s="23">
        <v>6</v>
      </c>
      <c r="AC83">
        <v>9</v>
      </c>
      <c r="AD83">
        <v>5</v>
      </c>
      <c r="AE83">
        <v>2</v>
      </c>
      <c r="AF83">
        <v>1</v>
      </c>
      <c r="AG83">
        <v>4</v>
      </c>
      <c r="AH83">
        <v>0</v>
      </c>
      <c r="AI83">
        <v>0</v>
      </c>
      <c r="AJ83">
        <v>0</v>
      </c>
      <c r="AL83">
        <f t="shared" si="5"/>
        <v>100</v>
      </c>
      <c r="AO83" s="9">
        <v>67.727272727272734</v>
      </c>
    </row>
    <row r="84" spans="1:41">
      <c r="A84" s="3">
        <v>79</v>
      </c>
      <c r="B84" s="14" t="s">
        <v>85</v>
      </c>
      <c r="C84" s="12">
        <v>165</v>
      </c>
      <c r="D84" s="9">
        <f t="shared" si="3"/>
        <v>156</v>
      </c>
      <c r="E84" s="9">
        <v>94.545454545454547</v>
      </c>
      <c r="F84" s="12">
        <v>143</v>
      </c>
      <c r="G84" s="9">
        <f t="shared" si="4"/>
        <v>135.19999999999999</v>
      </c>
      <c r="H84" s="9">
        <v>94.545454545454547</v>
      </c>
      <c r="I84" s="19">
        <v>13</v>
      </c>
      <c r="J84" s="19">
        <v>8</v>
      </c>
      <c r="K84" s="19">
        <v>13</v>
      </c>
      <c r="L84" s="23">
        <v>3</v>
      </c>
      <c r="M84" s="19">
        <v>9</v>
      </c>
      <c r="N84" s="23">
        <v>2</v>
      </c>
      <c r="O84" s="23">
        <v>8</v>
      </c>
      <c r="P84" s="23">
        <v>5</v>
      </c>
      <c r="Q84" s="23">
        <v>7</v>
      </c>
      <c r="R84" s="23">
        <v>9</v>
      </c>
      <c r="S84" s="23">
        <v>3</v>
      </c>
      <c r="T84" s="23">
        <v>0</v>
      </c>
      <c r="U84" s="23">
        <v>55</v>
      </c>
      <c r="V84" s="23">
        <v>2</v>
      </c>
      <c r="W84" s="23">
        <v>8</v>
      </c>
      <c r="X84" s="23">
        <v>2</v>
      </c>
      <c r="Y84" s="23">
        <v>10</v>
      </c>
      <c r="Z84" s="23">
        <v>5</v>
      </c>
      <c r="AA84" s="23">
        <v>6</v>
      </c>
      <c r="AB84" s="23">
        <v>6</v>
      </c>
      <c r="AC84">
        <v>4</v>
      </c>
      <c r="AD84">
        <v>3</v>
      </c>
      <c r="AE84">
        <v>1</v>
      </c>
      <c r="AF84">
        <v>3</v>
      </c>
      <c r="AG84">
        <v>6</v>
      </c>
      <c r="AH84">
        <v>2</v>
      </c>
      <c r="AI84">
        <v>13</v>
      </c>
      <c r="AJ84">
        <v>2</v>
      </c>
      <c r="AL84">
        <f t="shared" si="5"/>
        <v>208</v>
      </c>
      <c r="AO84" s="9">
        <v>90.909090909090907</v>
      </c>
    </row>
    <row r="85" spans="1:41">
      <c r="A85" s="3">
        <v>80</v>
      </c>
      <c r="B85" s="14" t="s">
        <v>86</v>
      </c>
      <c r="C85" s="12">
        <v>165</v>
      </c>
      <c r="D85" s="9">
        <f t="shared" si="3"/>
        <v>50.25</v>
      </c>
      <c r="E85" s="9">
        <v>30.454545454545453</v>
      </c>
      <c r="F85" s="12">
        <v>143</v>
      </c>
      <c r="G85" s="9">
        <f t="shared" si="4"/>
        <v>43.55</v>
      </c>
      <c r="H85" s="9">
        <v>30.454545454545453</v>
      </c>
      <c r="I85" s="19">
        <v>12</v>
      </c>
      <c r="J85" s="19">
        <v>1</v>
      </c>
      <c r="K85" s="19">
        <v>2</v>
      </c>
      <c r="L85" s="23">
        <v>0</v>
      </c>
      <c r="M85" s="19">
        <v>1</v>
      </c>
      <c r="N85" s="23">
        <v>2</v>
      </c>
      <c r="O85" s="23">
        <v>6</v>
      </c>
      <c r="P85" s="23">
        <v>7</v>
      </c>
      <c r="Q85" s="23">
        <v>1</v>
      </c>
      <c r="R85" s="23">
        <v>6</v>
      </c>
      <c r="S85" s="23">
        <v>3</v>
      </c>
      <c r="T85" s="23">
        <v>2</v>
      </c>
      <c r="U85" s="23">
        <v>4</v>
      </c>
      <c r="V85" s="23">
        <v>0</v>
      </c>
      <c r="W85" s="23">
        <v>0</v>
      </c>
      <c r="X85" s="23">
        <v>0</v>
      </c>
      <c r="Y85" s="23">
        <v>0</v>
      </c>
      <c r="Z85" s="23">
        <v>3</v>
      </c>
      <c r="AA85" s="23">
        <v>2</v>
      </c>
      <c r="AB85" s="23">
        <v>0</v>
      </c>
      <c r="AC85">
        <v>2</v>
      </c>
      <c r="AD85">
        <v>2</v>
      </c>
      <c r="AE85">
        <v>1</v>
      </c>
      <c r="AF85">
        <v>4</v>
      </c>
      <c r="AG85">
        <v>2</v>
      </c>
      <c r="AH85">
        <v>2</v>
      </c>
      <c r="AI85">
        <v>2</v>
      </c>
      <c r="AJ85">
        <v>0</v>
      </c>
      <c r="AL85">
        <f t="shared" si="5"/>
        <v>67</v>
      </c>
      <c r="AO85" s="9">
        <v>81.36363636363636</v>
      </c>
    </row>
    <row r="86" spans="1:41">
      <c r="A86" s="3">
        <v>81</v>
      </c>
      <c r="B86" s="14" t="s">
        <v>87</v>
      </c>
      <c r="C86" s="12">
        <v>165</v>
      </c>
      <c r="D86" s="9">
        <f t="shared" si="3"/>
        <v>111.75000000000001</v>
      </c>
      <c r="E86" s="9">
        <v>67.727272727272734</v>
      </c>
      <c r="F86" s="12">
        <v>143</v>
      </c>
      <c r="G86" s="9">
        <f t="shared" si="4"/>
        <v>96.850000000000023</v>
      </c>
      <c r="H86" s="9">
        <v>67.727272727272734</v>
      </c>
      <c r="I86" s="19">
        <v>13</v>
      </c>
      <c r="J86" s="19">
        <v>8</v>
      </c>
      <c r="K86" s="19">
        <v>12</v>
      </c>
      <c r="L86" s="23">
        <v>2</v>
      </c>
      <c r="M86" s="19">
        <v>8</v>
      </c>
      <c r="N86" s="23">
        <v>0</v>
      </c>
      <c r="O86" s="23">
        <v>5</v>
      </c>
      <c r="P86" s="23">
        <v>4</v>
      </c>
      <c r="Q86" s="23">
        <v>3</v>
      </c>
      <c r="R86" s="23">
        <v>9</v>
      </c>
      <c r="S86" s="23">
        <v>4</v>
      </c>
      <c r="T86" s="23">
        <v>2</v>
      </c>
      <c r="U86" s="23">
        <v>4</v>
      </c>
      <c r="V86" s="23">
        <v>2</v>
      </c>
      <c r="W86" s="23">
        <v>9</v>
      </c>
      <c r="X86" s="23">
        <v>4</v>
      </c>
      <c r="Y86" s="23">
        <v>12</v>
      </c>
      <c r="Z86" s="23">
        <v>3</v>
      </c>
      <c r="AA86" s="23">
        <v>7</v>
      </c>
      <c r="AB86" s="23">
        <v>6</v>
      </c>
      <c r="AC86">
        <v>5</v>
      </c>
      <c r="AD86">
        <v>3</v>
      </c>
      <c r="AE86">
        <v>2</v>
      </c>
      <c r="AF86">
        <v>0</v>
      </c>
      <c r="AG86">
        <v>8</v>
      </c>
      <c r="AH86">
        <v>2</v>
      </c>
      <c r="AI86">
        <v>12</v>
      </c>
      <c r="AJ86">
        <v>0</v>
      </c>
      <c r="AL86">
        <f t="shared" si="5"/>
        <v>149</v>
      </c>
      <c r="AO86" s="9">
        <v>81.818181818181813</v>
      </c>
    </row>
    <row r="87" spans="1:41">
      <c r="A87" s="3">
        <v>82</v>
      </c>
      <c r="B87" s="14" t="s">
        <v>88</v>
      </c>
      <c r="C87" s="12">
        <v>165</v>
      </c>
      <c r="D87" s="9">
        <f t="shared" si="3"/>
        <v>150</v>
      </c>
      <c r="E87" s="9">
        <v>90.909090909090907</v>
      </c>
      <c r="F87" s="12">
        <v>143</v>
      </c>
      <c r="G87" s="9">
        <f t="shared" si="4"/>
        <v>130</v>
      </c>
      <c r="H87" s="9">
        <v>90.909090909090907</v>
      </c>
      <c r="I87" s="19">
        <v>13</v>
      </c>
      <c r="J87" s="19">
        <v>15</v>
      </c>
      <c r="K87" s="19">
        <v>14</v>
      </c>
      <c r="L87" s="23">
        <v>3</v>
      </c>
      <c r="M87" s="19">
        <v>10</v>
      </c>
      <c r="N87" s="23">
        <v>4</v>
      </c>
      <c r="O87" s="23">
        <v>10</v>
      </c>
      <c r="P87" s="23">
        <v>7</v>
      </c>
      <c r="Q87" s="23">
        <v>7</v>
      </c>
      <c r="R87" s="23">
        <v>9</v>
      </c>
      <c r="S87" s="23">
        <v>4</v>
      </c>
      <c r="T87" s="23">
        <v>2</v>
      </c>
      <c r="U87" s="23">
        <v>7</v>
      </c>
      <c r="V87" s="23">
        <v>2</v>
      </c>
      <c r="W87" s="23">
        <v>11</v>
      </c>
      <c r="X87" s="23">
        <v>4</v>
      </c>
      <c r="Y87" s="23">
        <v>14</v>
      </c>
      <c r="Z87" s="23">
        <v>4</v>
      </c>
      <c r="AA87" s="23">
        <v>9</v>
      </c>
      <c r="AB87" s="23">
        <v>6</v>
      </c>
      <c r="AC87">
        <v>8</v>
      </c>
      <c r="AD87">
        <v>3</v>
      </c>
      <c r="AE87">
        <v>2</v>
      </c>
      <c r="AF87">
        <v>4</v>
      </c>
      <c r="AG87">
        <v>9</v>
      </c>
      <c r="AH87">
        <v>2</v>
      </c>
      <c r="AI87">
        <v>14</v>
      </c>
      <c r="AJ87">
        <v>3</v>
      </c>
      <c r="AL87">
        <f t="shared" si="5"/>
        <v>200</v>
      </c>
      <c r="AO87" s="9">
        <v>54.545454545454547</v>
      </c>
    </row>
    <row r="88" spans="1:41">
      <c r="A88" s="3">
        <v>83</v>
      </c>
      <c r="B88" s="14" t="s">
        <v>89</v>
      </c>
      <c r="C88" s="12">
        <v>165</v>
      </c>
      <c r="D88" s="9">
        <f t="shared" si="3"/>
        <v>134.25</v>
      </c>
      <c r="E88" s="9">
        <v>81.36363636363636</v>
      </c>
      <c r="F88" s="12">
        <v>143</v>
      </c>
      <c r="G88" s="9">
        <f t="shared" si="4"/>
        <v>116.35</v>
      </c>
      <c r="H88" s="9">
        <v>81.36363636363636</v>
      </c>
      <c r="I88" s="19">
        <v>16</v>
      </c>
      <c r="J88" s="19">
        <v>10</v>
      </c>
      <c r="K88" s="19">
        <v>8</v>
      </c>
      <c r="L88" s="23">
        <v>1</v>
      </c>
      <c r="M88" s="19">
        <v>7</v>
      </c>
      <c r="N88" s="23">
        <v>4</v>
      </c>
      <c r="O88" s="23">
        <v>10</v>
      </c>
      <c r="P88" s="23">
        <v>7</v>
      </c>
      <c r="Q88" s="23">
        <v>6</v>
      </c>
      <c r="R88" s="23">
        <v>8</v>
      </c>
      <c r="S88" s="23">
        <v>4</v>
      </c>
      <c r="T88" s="23">
        <v>2</v>
      </c>
      <c r="U88" s="23">
        <v>7</v>
      </c>
      <c r="V88" s="23">
        <v>2</v>
      </c>
      <c r="W88" s="23">
        <v>11</v>
      </c>
      <c r="X88" s="23">
        <v>2</v>
      </c>
      <c r="Y88" s="23">
        <v>14</v>
      </c>
      <c r="Z88" s="23">
        <v>4</v>
      </c>
      <c r="AA88" s="23">
        <v>10</v>
      </c>
      <c r="AB88" s="23">
        <v>8</v>
      </c>
      <c r="AC88">
        <v>8</v>
      </c>
      <c r="AD88">
        <v>3</v>
      </c>
      <c r="AE88">
        <v>2</v>
      </c>
      <c r="AF88">
        <v>4</v>
      </c>
      <c r="AG88">
        <v>8</v>
      </c>
      <c r="AH88">
        <v>2</v>
      </c>
      <c r="AI88">
        <v>8</v>
      </c>
      <c r="AJ88">
        <v>3</v>
      </c>
      <c r="AL88">
        <f t="shared" si="5"/>
        <v>179</v>
      </c>
      <c r="AO88" s="9">
        <v>77.272727272727266</v>
      </c>
    </row>
    <row r="89" spans="1:41">
      <c r="A89" s="3">
        <v>84</v>
      </c>
      <c r="B89" s="14" t="s">
        <v>90</v>
      </c>
      <c r="C89" s="12">
        <v>165</v>
      </c>
      <c r="D89" s="9">
        <f t="shared" si="3"/>
        <v>135</v>
      </c>
      <c r="E89" s="9">
        <v>81.818181818181813</v>
      </c>
      <c r="F89" s="12">
        <v>143</v>
      </c>
      <c r="G89" s="9">
        <f t="shared" si="4"/>
        <v>117</v>
      </c>
      <c r="H89" s="9">
        <v>81.818181818181813</v>
      </c>
      <c r="I89" s="19">
        <v>14</v>
      </c>
      <c r="J89" s="19">
        <v>11</v>
      </c>
      <c r="K89" s="19">
        <v>12</v>
      </c>
      <c r="L89" s="23">
        <v>2</v>
      </c>
      <c r="M89" s="19">
        <v>6</v>
      </c>
      <c r="N89" s="23">
        <v>2</v>
      </c>
      <c r="O89" s="23">
        <v>10</v>
      </c>
      <c r="P89" s="23">
        <v>7</v>
      </c>
      <c r="Q89" s="23">
        <v>6</v>
      </c>
      <c r="R89" s="23">
        <v>7</v>
      </c>
      <c r="S89" s="23">
        <v>4</v>
      </c>
      <c r="T89" s="23">
        <v>2</v>
      </c>
      <c r="U89" s="23">
        <v>3</v>
      </c>
      <c r="V89" s="23">
        <v>2</v>
      </c>
      <c r="W89" s="23">
        <v>9</v>
      </c>
      <c r="X89" s="23">
        <v>2</v>
      </c>
      <c r="Y89" s="23">
        <v>14</v>
      </c>
      <c r="Z89" s="23">
        <v>4</v>
      </c>
      <c r="AA89" s="23">
        <v>11</v>
      </c>
      <c r="AB89" s="23">
        <v>6</v>
      </c>
      <c r="AC89">
        <v>7</v>
      </c>
      <c r="AD89">
        <v>5</v>
      </c>
      <c r="AE89">
        <v>2</v>
      </c>
      <c r="AF89">
        <v>4</v>
      </c>
      <c r="AG89">
        <v>10</v>
      </c>
      <c r="AH89">
        <v>2</v>
      </c>
      <c r="AI89">
        <v>12</v>
      </c>
      <c r="AJ89">
        <v>4</v>
      </c>
      <c r="AL89">
        <f t="shared" si="5"/>
        <v>180</v>
      </c>
      <c r="AO89" s="9">
        <v>36.81818181818182</v>
      </c>
    </row>
    <row r="90" spans="1:41">
      <c r="A90" s="3">
        <v>85</v>
      </c>
      <c r="B90" s="14" t="s">
        <v>91</v>
      </c>
      <c r="C90" s="12">
        <v>165</v>
      </c>
      <c r="D90" s="9">
        <f t="shared" si="3"/>
        <v>90</v>
      </c>
      <c r="E90" s="9">
        <v>54.545454545454547</v>
      </c>
      <c r="F90" s="12">
        <v>143</v>
      </c>
      <c r="G90" s="9">
        <f t="shared" si="4"/>
        <v>78</v>
      </c>
      <c r="H90" s="9">
        <v>54.545454545454547</v>
      </c>
      <c r="I90" s="19">
        <v>12</v>
      </c>
      <c r="J90" s="19">
        <v>3</v>
      </c>
      <c r="K90" s="19">
        <v>5</v>
      </c>
      <c r="L90" s="23">
        <v>0</v>
      </c>
      <c r="M90" s="19">
        <v>6</v>
      </c>
      <c r="N90" s="23">
        <v>4</v>
      </c>
      <c r="O90" s="23">
        <v>8</v>
      </c>
      <c r="P90" s="23">
        <v>6</v>
      </c>
      <c r="Q90" s="23">
        <v>6</v>
      </c>
      <c r="R90" s="23">
        <v>7</v>
      </c>
      <c r="S90" s="23">
        <v>3</v>
      </c>
      <c r="T90" s="23">
        <v>2</v>
      </c>
      <c r="U90" s="23">
        <v>3</v>
      </c>
      <c r="V90" s="23">
        <v>2</v>
      </c>
      <c r="W90" s="23">
        <v>8</v>
      </c>
      <c r="X90" s="23">
        <v>4</v>
      </c>
      <c r="Y90" s="23">
        <v>2</v>
      </c>
      <c r="Z90" s="23">
        <v>4</v>
      </c>
      <c r="AA90" s="23">
        <v>8</v>
      </c>
      <c r="AB90" s="23">
        <v>4</v>
      </c>
      <c r="AC90">
        <v>4</v>
      </c>
      <c r="AD90">
        <v>3</v>
      </c>
      <c r="AE90">
        <v>0</v>
      </c>
      <c r="AF90">
        <v>3</v>
      </c>
      <c r="AG90">
        <v>6</v>
      </c>
      <c r="AH90">
        <v>2</v>
      </c>
      <c r="AI90">
        <v>5</v>
      </c>
      <c r="AJ90">
        <v>0</v>
      </c>
      <c r="AL90">
        <f t="shared" si="5"/>
        <v>120</v>
      </c>
      <c r="AO90" s="9">
        <v>54.545454545454547</v>
      </c>
    </row>
    <row r="91" spans="1:41">
      <c r="A91" s="3">
        <v>86</v>
      </c>
      <c r="B91" s="14" t="s">
        <v>92</v>
      </c>
      <c r="C91" s="12">
        <v>165</v>
      </c>
      <c r="D91" s="9">
        <f t="shared" si="3"/>
        <v>127.49999999999999</v>
      </c>
      <c r="E91" s="9">
        <v>77.272727272727266</v>
      </c>
      <c r="F91" s="12">
        <v>143</v>
      </c>
      <c r="G91" s="9">
        <f t="shared" si="4"/>
        <v>110.49999999999999</v>
      </c>
      <c r="H91" s="9">
        <v>77.272727272727266</v>
      </c>
      <c r="I91" s="19">
        <v>15</v>
      </c>
      <c r="J91" s="19">
        <v>12</v>
      </c>
      <c r="K91" s="19">
        <v>12</v>
      </c>
      <c r="L91" s="23">
        <v>1</v>
      </c>
      <c r="M91" s="19">
        <v>8</v>
      </c>
      <c r="N91" s="23">
        <v>0</v>
      </c>
      <c r="O91" s="23">
        <v>8</v>
      </c>
      <c r="P91" s="23">
        <v>6</v>
      </c>
      <c r="Q91" s="23">
        <v>7</v>
      </c>
      <c r="R91" s="23">
        <v>8</v>
      </c>
      <c r="S91" s="23">
        <v>4</v>
      </c>
      <c r="T91" s="23">
        <v>2</v>
      </c>
      <c r="U91" s="23">
        <v>5</v>
      </c>
      <c r="V91" s="23">
        <v>0</v>
      </c>
      <c r="W91" s="23">
        <v>8</v>
      </c>
      <c r="X91" s="23">
        <v>4</v>
      </c>
      <c r="Y91" s="23">
        <v>10</v>
      </c>
      <c r="Z91" s="23">
        <v>5</v>
      </c>
      <c r="AA91" s="23">
        <v>8</v>
      </c>
      <c r="AB91" s="23">
        <v>8</v>
      </c>
      <c r="AC91">
        <v>8</v>
      </c>
      <c r="AD91">
        <v>3</v>
      </c>
      <c r="AE91">
        <v>1</v>
      </c>
      <c r="AF91">
        <v>3</v>
      </c>
      <c r="AG91">
        <v>7</v>
      </c>
      <c r="AH91">
        <v>2</v>
      </c>
      <c r="AI91">
        <v>12</v>
      </c>
      <c r="AJ91">
        <v>3</v>
      </c>
      <c r="AL91">
        <f t="shared" si="5"/>
        <v>170</v>
      </c>
      <c r="AO91" s="9">
        <v>88.181818181818187</v>
      </c>
    </row>
    <row r="92" spans="1:41">
      <c r="A92" s="3">
        <v>87</v>
      </c>
      <c r="B92" s="14" t="s">
        <v>93</v>
      </c>
      <c r="C92" s="12">
        <v>165</v>
      </c>
      <c r="D92" s="9">
        <f t="shared" si="3"/>
        <v>60.75</v>
      </c>
      <c r="E92" s="9">
        <v>36.81818181818182</v>
      </c>
      <c r="F92" s="12">
        <v>143</v>
      </c>
      <c r="G92" s="9">
        <f t="shared" si="4"/>
        <v>52.65</v>
      </c>
      <c r="H92" s="9">
        <v>36.81818181818182</v>
      </c>
      <c r="I92" s="19">
        <v>7</v>
      </c>
      <c r="J92" s="19">
        <v>1</v>
      </c>
      <c r="K92" s="19">
        <v>2</v>
      </c>
      <c r="L92" s="23">
        <v>0</v>
      </c>
      <c r="M92" s="19">
        <v>2</v>
      </c>
      <c r="N92" s="23">
        <v>0</v>
      </c>
      <c r="O92" s="23">
        <v>5</v>
      </c>
      <c r="P92" s="23">
        <v>4</v>
      </c>
      <c r="Q92" s="23">
        <v>2</v>
      </c>
      <c r="R92" s="23">
        <v>4</v>
      </c>
      <c r="S92" s="23">
        <v>3</v>
      </c>
      <c r="T92" s="23">
        <v>0</v>
      </c>
      <c r="U92" s="23">
        <v>5</v>
      </c>
      <c r="V92" s="23">
        <v>0</v>
      </c>
      <c r="W92" s="23">
        <v>2</v>
      </c>
      <c r="X92" s="23">
        <v>2</v>
      </c>
      <c r="Y92" s="23">
        <v>2</v>
      </c>
      <c r="Z92" s="23">
        <v>4</v>
      </c>
      <c r="AA92" s="23">
        <v>4</v>
      </c>
      <c r="AB92" s="23">
        <v>4</v>
      </c>
      <c r="AC92">
        <v>7</v>
      </c>
      <c r="AD92">
        <v>3</v>
      </c>
      <c r="AE92">
        <v>1</v>
      </c>
      <c r="AF92">
        <v>1</v>
      </c>
      <c r="AG92">
        <v>4</v>
      </c>
      <c r="AH92">
        <v>0</v>
      </c>
      <c r="AI92">
        <v>12</v>
      </c>
      <c r="AJ92">
        <v>0</v>
      </c>
      <c r="AL92">
        <f t="shared" si="5"/>
        <v>81</v>
      </c>
      <c r="AO92" s="9">
        <v>78.181818181818187</v>
      </c>
    </row>
    <row r="93" spans="1:41">
      <c r="A93" s="3">
        <v>88</v>
      </c>
      <c r="B93" s="14" t="s">
        <v>94</v>
      </c>
      <c r="C93" s="12">
        <v>165</v>
      </c>
      <c r="D93" s="9">
        <f t="shared" si="3"/>
        <v>90</v>
      </c>
      <c r="E93" s="9">
        <v>54.545454545454547</v>
      </c>
      <c r="F93" s="12">
        <v>143</v>
      </c>
      <c r="G93" s="9">
        <f t="shared" si="4"/>
        <v>78</v>
      </c>
      <c r="H93" s="9">
        <v>54.545454545454547</v>
      </c>
      <c r="I93" s="19">
        <v>10</v>
      </c>
      <c r="J93" s="19">
        <v>4</v>
      </c>
      <c r="K93" s="19">
        <v>0</v>
      </c>
      <c r="L93" s="23">
        <v>1</v>
      </c>
      <c r="M93" s="19">
        <v>3</v>
      </c>
      <c r="N93" s="23">
        <v>2</v>
      </c>
      <c r="O93" s="23">
        <v>8</v>
      </c>
      <c r="P93" s="23">
        <v>6</v>
      </c>
      <c r="Q93" s="23">
        <v>6</v>
      </c>
      <c r="R93" s="23">
        <v>6</v>
      </c>
      <c r="S93" s="23">
        <v>4</v>
      </c>
      <c r="T93" s="23">
        <v>2</v>
      </c>
      <c r="U93" s="23">
        <v>4</v>
      </c>
      <c r="V93" s="23">
        <v>2</v>
      </c>
      <c r="W93" s="23">
        <v>8</v>
      </c>
      <c r="X93" s="23">
        <v>3</v>
      </c>
      <c r="Y93" s="23">
        <v>6</v>
      </c>
      <c r="Z93" s="23">
        <v>2</v>
      </c>
      <c r="AA93" s="23">
        <v>11</v>
      </c>
      <c r="AB93" s="23">
        <v>6</v>
      </c>
      <c r="AC93">
        <v>5</v>
      </c>
      <c r="AD93">
        <v>1</v>
      </c>
      <c r="AE93">
        <v>0</v>
      </c>
      <c r="AF93">
        <v>1</v>
      </c>
      <c r="AG93">
        <v>4</v>
      </c>
      <c r="AH93">
        <v>2</v>
      </c>
      <c r="AI93">
        <v>12</v>
      </c>
      <c r="AJ93">
        <v>1</v>
      </c>
      <c r="AL93">
        <f t="shared" si="5"/>
        <v>120</v>
      </c>
      <c r="AO93" s="9">
        <v>92.272727272727266</v>
      </c>
    </row>
    <row r="94" spans="1:41">
      <c r="A94" s="3">
        <v>89</v>
      </c>
      <c r="B94" s="14" t="s">
        <v>95</v>
      </c>
      <c r="C94" s="12">
        <v>165</v>
      </c>
      <c r="D94" s="9">
        <f t="shared" si="3"/>
        <v>145.5</v>
      </c>
      <c r="E94" s="9">
        <v>88.181818181818187</v>
      </c>
      <c r="F94" s="12">
        <v>143</v>
      </c>
      <c r="G94" s="9">
        <f t="shared" si="4"/>
        <v>126.1</v>
      </c>
      <c r="H94" s="9">
        <v>88.181818181818187</v>
      </c>
      <c r="I94" s="19">
        <v>16</v>
      </c>
      <c r="J94" s="19">
        <v>16</v>
      </c>
      <c r="K94" s="19">
        <v>12</v>
      </c>
      <c r="L94" s="23">
        <v>2</v>
      </c>
      <c r="M94" s="19">
        <v>10</v>
      </c>
      <c r="N94" s="23">
        <v>2</v>
      </c>
      <c r="O94" s="23">
        <v>10</v>
      </c>
      <c r="P94" s="23">
        <v>7</v>
      </c>
      <c r="Q94" s="23">
        <v>7</v>
      </c>
      <c r="R94" s="23">
        <v>9</v>
      </c>
      <c r="S94" s="23">
        <v>3</v>
      </c>
      <c r="T94" s="23">
        <v>2</v>
      </c>
      <c r="U94" s="23">
        <v>7</v>
      </c>
      <c r="V94" s="23">
        <v>2</v>
      </c>
      <c r="W94" s="23">
        <v>11</v>
      </c>
      <c r="X94" s="23">
        <v>4</v>
      </c>
      <c r="Y94" s="23">
        <v>17</v>
      </c>
      <c r="Z94" s="23">
        <v>4</v>
      </c>
      <c r="AA94" s="23">
        <v>10</v>
      </c>
      <c r="AB94" s="23">
        <v>8</v>
      </c>
      <c r="AC94">
        <v>9</v>
      </c>
      <c r="AD94">
        <v>5</v>
      </c>
      <c r="AE94">
        <v>2</v>
      </c>
      <c r="AF94">
        <v>2</v>
      </c>
      <c r="AG94">
        <v>11</v>
      </c>
      <c r="AH94">
        <v>2</v>
      </c>
      <c r="AJ94">
        <v>4</v>
      </c>
      <c r="AL94">
        <f t="shared" si="5"/>
        <v>194</v>
      </c>
      <c r="AO94" s="9">
        <v>12.727272727272727</v>
      </c>
    </row>
    <row r="95" spans="1:41">
      <c r="A95" s="3">
        <v>90</v>
      </c>
      <c r="B95" s="14" t="s">
        <v>96</v>
      </c>
      <c r="C95" s="12">
        <v>165</v>
      </c>
      <c r="D95" s="9">
        <f t="shared" si="3"/>
        <v>129</v>
      </c>
      <c r="E95" s="9">
        <v>78.181818181818187</v>
      </c>
      <c r="F95" s="12">
        <v>143</v>
      </c>
      <c r="G95" s="9">
        <f t="shared" si="4"/>
        <v>111.8</v>
      </c>
      <c r="H95" s="9">
        <v>78.181818181818187</v>
      </c>
      <c r="I95" s="19">
        <v>8</v>
      </c>
      <c r="J95" s="19">
        <v>3</v>
      </c>
      <c r="K95" s="19">
        <v>14</v>
      </c>
      <c r="L95" s="23">
        <v>3</v>
      </c>
      <c r="M95" s="19">
        <v>11</v>
      </c>
      <c r="N95" s="23">
        <v>4</v>
      </c>
      <c r="O95" s="23">
        <v>9</v>
      </c>
      <c r="P95" s="23">
        <v>7</v>
      </c>
      <c r="Q95" s="23">
        <v>5</v>
      </c>
      <c r="R95" s="23">
        <v>9</v>
      </c>
      <c r="S95" s="23">
        <v>4</v>
      </c>
      <c r="T95" s="23">
        <v>2</v>
      </c>
      <c r="U95" s="23">
        <v>0</v>
      </c>
      <c r="V95" s="23">
        <v>0</v>
      </c>
      <c r="W95" s="23">
        <v>9</v>
      </c>
      <c r="X95" s="23">
        <v>2</v>
      </c>
      <c r="Y95" s="23">
        <v>13</v>
      </c>
      <c r="Z95" s="23">
        <v>5</v>
      </c>
      <c r="AA95" s="23">
        <v>10</v>
      </c>
      <c r="AB95" s="23">
        <v>8</v>
      </c>
      <c r="AC95">
        <v>8</v>
      </c>
      <c r="AD95">
        <v>3</v>
      </c>
      <c r="AE95">
        <v>2</v>
      </c>
      <c r="AF95">
        <v>4</v>
      </c>
      <c r="AG95">
        <v>9</v>
      </c>
      <c r="AH95">
        <v>2</v>
      </c>
      <c r="AI95">
        <v>14</v>
      </c>
      <c r="AJ95">
        <v>4</v>
      </c>
      <c r="AL95">
        <f t="shared" si="5"/>
        <v>172</v>
      </c>
      <c r="AO95" s="9">
        <v>89.545454545454547</v>
      </c>
    </row>
    <row r="96" spans="1:41">
      <c r="A96" s="3">
        <v>91</v>
      </c>
      <c r="B96" s="14" t="s">
        <v>97</v>
      </c>
      <c r="C96" s="12">
        <v>165</v>
      </c>
      <c r="D96" s="9">
        <f t="shared" si="3"/>
        <v>152.24999999999997</v>
      </c>
      <c r="E96" s="9">
        <v>92.272727272727266</v>
      </c>
      <c r="F96" s="12">
        <v>143</v>
      </c>
      <c r="G96" s="9">
        <f t="shared" si="4"/>
        <v>131.94999999999999</v>
      </c>
      <c r="H96" s="9">
        <v>92.272727272727266</v>
      </c>
      <c r="I96" s="19">
        <v>13</v>
      </c>
      <c r="J96" s="19">
        <v>12</v>
      </c>
      <c r="K96" s="19">
        <v>16</v>
      </c>
      <c r="L96" s="23">
        <v>1</v>
      </c>
      <c r="M96" s="19">
        <v>9</v>
      </c>
      <c r="N96" s="23">
        <v>4</v>
      </c>
      <c r="O96" s="23">
        <v>10</v>
      </c>
      <c r="P96" s="23">
        <v>7</v>
      </c>
      <c r="Q96" s="23">
        <v>7</v>
      </c>
      <c r="R96" s="23">
        <v>9</v>
      </c>
      <c r="S96" s="23">
        <v>3</v>
      </c>
      <c r="T96" s="23">
        <v>2</v>
      </c>
      <c r="U96" s="23">
        <v>7</v>
      </c>
      <c r="V96" s="23">
        <v>2</v>
      </c>
      <c r="W96" s="23">
        <v>10</v>
      </c>
      <c r="X96" s="23">
        <v>4</v>
      </c>
      <c r="Y96" s="23">
        <v>16</v>
      </c>
      <c r="Z96" s="23">
        <v>5</v>
      </c>
      <c r="AA96" s="23">
        <v>11</v>
      </c>
      <c r="AB96" s="23">
        <v>8</v>
      </c>
      <c r="AC96">
        <v>7</v>
      </c>
      <c r="AD96">
        <v>3</v>
      </c>
      <c r="AE96">
        <v>2</v>
      </c>
      <c r="AF96">
        <v>4</v>
      </c>
      <c r="AG96">
        <v>10</v>
      </c>
      <c r="AH96">
        <v>2</v>
      </c>
      <c r="AI96">
        <v>16</v>
      </c>
      <c r="AJ96">
        <v>3</v>
      </c>
      <c r="AL96">
        <f t="shared" si="5"/>
        <v>203</v>
      </c>
      <c r="AO96" s="9">
        <v>34.090909090909093</v>
      </c>
    </row>
    <row r="97" spans="1:41">
      <c r="A97" s="3">
        <v>92</v>
      </c>
      <c r="B97" s="14" t="s">
        <v>98</v>
      </c>
      <c r="C97" s="12">
        <v>165</v>
      </c>
      <c r="D97" s="9">
        <f t="shared" si="3"/>
        <v>21</v>
      </c>
      <c r="E97" s="9">
        <v>12.727272727272727</v>
      </c>
      <c r="F97" s="12">
        <v>143</v>
      </c>
      <c r="G97" s="9">
        <f t="shared" si="4"/>
        <v>18.2</v>
      </c>
      <c r="H97" s="9">
        <v>12.727272727272727</v>
      </c>
      <c r="I97" s="19">
        <v>3</v>
      </c>
      <c r="J97" s="19">
        <v>1</v>
      </c>
      <c r="K97" s="19">
        <v>0</v>
      </c>
      <c r="L97" s="23">
        <v>1</v>
      </c>
      <c r="M97" s="19">
        <v>2</v>
      </c>
      <c r="N97" s="23">
        <v>2</v>
      </c>
      <c r="O97" s="23">
        <v>2</v>
      </c>
      <c r="P97" s="23">
        <v>3</v>
      </c>
      <c r="Q97" s="23">
        <v>0</v>
      </c>
      <c r="R97" s="23">
        <v>1</v>
      </c>
      <c r="S97" s="23">
        <v>4</v>
      </c>
      <c r="T97" s="23">
        <v>2</v>
      </c>
      <c r="U97" s="23">
        <v>0</v>
      </c>
      <c r="V97" s="23">
        <v>0</v>
      </c>
      <c r="W97" s="23">
        <v>0</v>
      </c>
      <c r="X97" s="23">
        <v>0</v>
      </c>
      <c r="Y97" s="23">
        <v>0</v>
      </c>
      <c r="Z97" s="23">
        <v>0</v>
      </c>
      <c r="AA97" s="23">
        <v>1</v>
      </c>
      <c r="AB97" s="23">
        <v>0</v>
      </c>
      <c r="AC97">
        <v>0</v>
      </c>
      <c r="AD97">
        <v>2</v>
      </c>
      <c r="AE97">
        <v>0</v>
      </c>
      <c r="AF97">
        <v>4</v>
      </c>
      <c r="AG97">
        <v>0</v>
      </c>
      <c r="AH97">
        <v>0</v>
      </c>
      <c r="AI97">
        <v>0</v>
      </c>
      <c r="AJ97">
        <v>0</v>
      </c>
      <c r="AL97">
        <f t="shared" si="5"/>
        <v>28</v>
      </c>
      <c r="AO97" s="9">
        <v>43.636363636363633</v>
      </c>
    </row>
    <row r="98" spans="1:41">
      <c r="A98" s="3">
        <v>93</v>
      </c>
      <c r="B98" s="14" t="s">
        <v>99</v>
      </c>
      <c r="C98" s="12">
        <v>165</v>
      </c>
      <c r="D98" s="9">
        <f t="shared" si="3"/>
        <v>147.75</v>
      </c>
      <c r="E98" s="9">
        <v>89.545454545454547</v>
      </c>
      <c r="F98" s="12">
        <v>143</v>
      </c>
      <c r="G98" s="9">
        <f t="shared" si="4"/>
        <v>128.05000000000001</v>
      </c>
      <c r="H98" s="9">
        <v>89.545454545454547</v>
      </c>
      <c r="I98" s="19">
        <v>16</v>
      </c>
      <c r="J98" s="19">
        <v>13</v>
      </c>
      <c r="K98" s="19">
        <v>14</v>
      </c>
      <c r="L98" s="23">
        <v>3</v>
      </c>
      <c r="M98" s="19">
        <v>10</v>
      </c>
      <c r="N98" s="23">
        <v>2</v>
      </c>
      <c r="O98" s="23">
        <v>10</v>
      </c>
      <c r="P98" s="23">
        <v>7</v>
      </c>
      <c r="Q98" s="23">
        <v>6</v>
      </c>
      <c r="R98" s="23">
        <v>9</v>
      </c>
      <c r="S98" s="23">
        <v>4</v>
      </c>
      <c r="T98" s="23">
        <v>2</v>
      </c>
      <c r="U98" s="23">
        <v>6</v>
      </c>
      <c r="V98" s="23">
        <v>2</v>
      </c>
      <c r="W98" s="23">
        <v>11</v>
      </c>
      <c r="X98" s="23">
        <v>4</v>
      </c>
      <c r="Y98" s="23">
        <v>16</v>
      </c>
      <c r="Z98" s="23">
        <v>6</v>
      </c>
      <c r="AA98" s="23">
        <v>9</v>
      </c>
      <c r="AB98" s="23">
        <v>8</v>
      </c>
      <c r="AC98">
        <v>9</v>
      </c>
      <c r="AD98">
        <v>5</v>
      </c>
      <c r="AE98">
        <v>1</v>
      </c>
      <c r="AF98">
        <v>0</v>
      </c>
      <c r="AG98">
        <v>7</v>
      </c>
      <c r="AH98">
        <v>2</v>
      </c>
      <c r="AI98">
        <v>15</v>
      </c>
      <c r="AJ98">
        <v>0</v>
      </c>
      <c r="AL98">
        <f t="shared" si="5"/>
        <v>197</v>
      </c>
      <c r="AO98" s="9">
        <v>48.18181818181818</v>
      </c>
    </row>
    <row r="99" spans="1:41">
      <c r="A99" s="3">
        <v>94</v>
      </c>
      <c r="B99" s="14" t="s">
        <v>100</v>
      </c>
      <c r="C99" s="12">
        <v>165</v>
      </c>
      <c r="D99" s="9">
        <f t="shared" si="3"/>
        <v>56.25</v>
      </c>
      <c r="E99" s="9">
        <v>34.090909090909093</v>
      </c>
      <c r="F99" s="12">
        <v>143</v>
      </c>
      <c r="G99" s="9">
        <f t="shared" si="4"/>
        <v>48.75</v>
      </c>
      <c r="H99" s="9">
        <v>34.090909090909093</v>
      </c>
      <c r="I99" s="19">
        <v>9</v>
      </c>
      <c r="J99" s="19">
        <v>1</v>
      </c>
      <c r="K99" s="19">
        <v>2</v>
      </c>
      <c r="L99" s="23">
        <v>1</v>
      </c>
      <c r="M99" s="19">
        <v>2</v>
      </c>
      <c r="N99" s="23">
        <v>2</v>
      </c>
      <c r="O99" s="23">
        <v>3</v>
      </c>
      <c r="P99" s="23">
        <v>5</v>
      </c>
      <c r="Q99" s="23">
        <v>4</v>
      </c>
      <c r="R99" s="23">
        <v>6</v>
      </c>
      <c r="S99" s="23">
        <v>3</v>
      </c>
      <c r="T99" s="23">
        <v>2</v>
      </c>
      <c r="U99" s="23">
        <v>2</v>
      </c>
      <c r="V99" s="23">
        <v>2</v>
      </c>
      <c r="W99" s="23">
        <v>2</v>
      </c>
      <c r="X99" s="23">
        <v>2</v>
      </c>
      <c r="Y99" s="23">
        <v>0</v>
      </c>
      <c r="Z99" s="23">
        <v>0</v>
      </c>
      <c r="AA99" s="23">
        <v>3</v>
      </c>
      <c r="AB99" s="23">
        <v>0</v>
      </c>
      <c r="AC99">
        <v>8</v>
      </c>
      <c r="AD99">
        <v>5</v>
      </c>
      <c r="AE99">
        <v>2</v>
      </c>
      <c r="AF99">
        <v>3</v>
      </c>
      <c r="AG99">
        <v>4</v>
      </c>
      <c r="AH99">
        <v>0</v>
      </c>
      <c r="AI99">
        <v>2</v>
      </c>
      <c r="AJ99">
        <v>0</v>
      </c>
      <c r="AL99">
        <f t="shared" si="5"/>
        <v>75</v>
      </c>
      <c r="AO99" s="9">
        <v>57.727272727272727</v>
      </c>
    </row>
    <row r="100" spans="1:41">
      <c r="A100" s="3">
        <v>95</v>
      </c>
      <c r="B100" s="14" t="s">
        <v>101</v>
      </c>
      <c r="C100" s="12">
        <v>165</v>
      </c>
      <c r="D100" s="9">
        <f t="shared" si="3"/>
        <v>71.999999999999986</v>
      </c>
      <c r="E100" s="9">
        <v>43.636363636363633</v>
      </c>
      <c r="F100" s="12">
        <v>143</v>
      </c>
      <c r="G100" s="9">
        <f t="shared" si="4"/>
        <v>62.399999999999991</v>
      </c>
      <c r="H100" s="9">
        <v>43.636363636363633</v>
      </c>
      <c r="I100" s="19">
        <v>10</v>
      </c>
      <c r="J100" s="19">
        <v>1</v>
      </c>
      <c r="K100" s="19">
        <v>0</v>
      </c>
      <c r="L100" s="23">
        <v>0</v>
      </c>
      <c r="M100" s="19">
        <v>6</v>
      </c>
      <c r="N100" s="23">
        <v>2</v>
      </c>
      <c r="O100" s="23">
        <v>8</v>
      </c>
      <c r="P100" s="23">
        <v>6</v>
      </c>
      <c r="Q100" s="23">
        <v>4</v>
      </c>
      <c r="R100" s="23">
        <v>8</v>
      </c>
      <c r="S100" s="23">
        <v>4</v>
      </c>
      <c r="T100" s="23">
        <v>2</v>
      </c>
      <c r="U100" s="23">
        <v>0</v>
      </c>
      <c r="V100" s="23">
        <v>0</v>
      </c>
      <c r="W100" s="23">
        <v>6</v>
      </c>
      <c r="X100" s="23">
        <v>0</v>
      </c>
      <c r="Y100" s="23">
        <v>0</v>
      </c>
      <c r="Z100" s="23">
        <v>3</v>
      </c>
      <c r="AA100" s="23">
        <v>6</v>
      </c>
      <c r="AB100" s="23">
        <v>6</v>
      </c>
      <c r="AC100">
        <v>8</v>
      </c>
      <c r="AD100">
        <v>5</v>
      </c>
      <c r="AE100">
        <v>2</v>
      </c>
      <c r="AF100">
        <v>3</v>
      </c>
      <c r="AG100">
        <v>6</v>
      </c>
      <c r="AH100">
        <v>0</v>
      </c>
      <c r="AI100">
        <v>0</v>
      </c>
      <c r="AJ100">
        <v>0</v>
      </c>
      <c r="AL100">
        <f t="shared" si="5"/>
        <v>96</v>
      </c>
      <c r="AO100" s="9">
        <v>62.727272727272727</v>
      </c>
    </row>
    <row r="101" spans="1:41">
      <c r="A101" s="3">
        <v>96</v>
      </c>
      <c r="B101" s="14" t="s">
        <v>102</v>
      </c>
      <c r="C101" s="12">
        <v>165</v>
      </c>
      <c r="D101" s="9">
        <f t="shared" si="3"/>
        <v>79.5</v>
      </c>
      <c r="E101" s="9">
        <v>48.18181818181818</v>
      </c>
      <c r="F101" s="12">
        <v>143</v>
      </c>
      <c r="G101" s="9">
        <f t="shared" si="4"/>
        <v>68.900000000000006</v>
      </c>
      <c r="H101" s="9">
        <v>48.18181818181818</v>
      </c>
      <c r="I101" s="19">
        <v>12</v>
      </c>
      <c r="J101" s="19">
        <v>4</v>
      </c>
      <c r="K101" s="19">
        <v>0</v>
      </c>
      <c r="L101" s="23">
        <v>0</v>
      </c>
      <c r="M101" s="19">
        <v>3</v>
      </c>
      <c r="N101" s="23">
        <v>0</v>
      </c>
      <c r="O101" s="23">
        <v>9</v>
      </c>
      <c r="P101" s="23">
        <v>4</v>
      </c>
      <c r="Q101" s="23">
        <v>4</v>
      </c>
      <c r="R101" s="23">
        <v>9</v>
      </c>
      <c r="S101" s="23">
        <v>3</v>
      </c>
      <c r="T101" s="23">
        <v>2</v>
      </c>
      <c r="U101" s="23">
        <v>2</v>
      </c>
      <c r="V101" s="23">
        <v>2</v>
      </c>
      <c r="W101" s="23">
        <v>4</v>
      </c>
      <c r="X101" s="23">
        <v>4</v>
      </c>
      <c r="Y101" s="23">
        <v>0</v>
      </c>
      <c r="Z101" s="23">
        <v>3</v>
      </c>
      <c r="AA101" s="23">
        <v>9</v>
      </c>
      <c r="AB101" s="23">
        <v>8</v>
      </c>
      <c r="AC101">
        <v>5</v>
      </c>
      <c r="AD101">
        <v>3</v>
      </c>
      <c r="AE101">
        <v>0</v>
      </c>
      <c r="AF101">
        <v>2</v>
      </c>
      <c r="AG101">
        <v>10</v>
      </c>
      <c r="AH101">
        <v>2</v>
      </c>
      <c r="AI101">
        <v>0</v>
      </c>
      <c r="AJ101">
        <v>2</v>
      </c>
      <c r="AL101">
        <f t="shared" si="5"/>
        <v>106</v>
      </c>
      <c r="AO101" s="9">
        <v>72.272727272727266</v>
      </c>
    </row>
    <row r="102" spans="1:41">
      <c r="A102" s="3">
        <v>97</v>
      </c>
      <c r="B102" s="14" t="s">
        <v>103</v>
      </c>
      <c r="C102" s="12">
        <v>165</v>
      </c>
      <c r="D102" s="9">
        <f t="shared" si="3"/>
        <v>95.25</v>
      </c>
      <c r="E102" s="9">
        <v>57.727272727272727</v>
      </c>
      <c r="F102" s="12">
        <v>143</v>
      </c>
      <c r="G102" s="9">
        <f t="shared" si="4"/>
        <v>82.55</v>
      </c>
      <c r="H102" s="9">
        <v>57.727272727272727</v>
      </c>
      <c r="I102" s="19">
        <v>8</v>
      </c>
      <c r="J102" s="19">
        <v>6</v>
      </c>
      <c r="K102" s="19">
        <v>0</v>
      </c>
      <c r="L102" s="23">
        <v>1</v>
      </c>
      <c r="M102" s="19">
        <v>8</v>
      </c>
      <c r="N102" s="23">
        <v>2</v>
      </c>
      <c r="O102" s="23">
        <v>8</v>
      </c>
      <c r="P102" s="23">
        <v>7</v>
      </c>
      <c r="Q102" s="23">
        <v>5</v>
      </c>
      <c r="R102" s="23">
        <v>8</v>
      </c>
      <c r="S102" s="23">
        <v>4</v>
      </c>
      <c r="T102" s="23">
        <v>2</v>
      </c>
      <c r="U102" s="23">
        <v>7</v>
      </c>
      <c r="V102" s="23">
        <v>0</v>
      </c>
      <c r="W102" s="23">
        <v>7</v>
      </c>
      <c r="X102" s="23">
        <v>4</v>
      </c>
      <c r="Y102" s="23">
        <v>0</v>
      </c>
      <c r="Z102" s="23">
        <v>4</v>
      </c>
      <c r="AA102" s="23">
        <v>7</v>
      </c>
      <c r="AB102" s="23">
        <v>6</v>
      </c>
      <c r="AC102">
        <v>9</v>
      </c>
      <c r="AD102">
        <v>3</v>
      </c>
      <c r="AE102">
        <v>2</v>
      </c>
      <c r="AF102">
        <v>4</v>
      </c>
      <c r="AG102">
        <v>10</v>
      </c>
      <c r="AH102">
        <v>2</v>
      </c>
      <c r="AI102">
        <v>0</v>
      </c>
      <c r="AJ102">
        <v>3</v>
      </c>
      <c r="AL102">
        <f t="shared" si="5"/>
        <v>127</v>
      </c>
      <c r="AO102" s="9">
        <v>50</v>
      </c>
    </row>
    <row r="103" spans="1:41">
      <c r="A103" s="3">
        <v>98</v>
      </c>
      <c r="B103" s="14" t="s">
        <v>104</v>
      </c>
      <c r="C103" s="12">
        <v>165</v>
      </c>
      <c r="D103" s="9">
        <f t="shared" si="3"/>
        <v>103.5</v>
      </c>
      <c r="E103" s="9">
        <v>62.727272727272727</v>
      </c>
      <c r="F103" s="12">
        <v>143</v>
      </c>
      <c r="G103" s="9">
        <f t="shared" si="4"/>
        <v>89.7</v>
      </c>
      <c r="H103" s="9">
        <v>62.727272727272727</v>
      </c>
      <c r="I103" s="19">
        <v>9</v>
      </c>
      <c r="J103" s="19">
        <v>2</v>
      </c>
      <c r="K103" s="19">
        <v>6</v>
      </c>
      <c r="L103" s="23">
        <v>0</v>
      </c>
      <c r="M103" s="19">
        <v>2</v>
      </c>
      <c r="N103" s="23">
        <v>2</v>
      </c>
      <c r="O103" s="23">
        <v>3</v>
      </c>
      <c r="P103" s="23">
        <v>4</v>
      </c>
      <c r="Q103" s="23">
        <v>5</v>
      </c>
      <c r="R103" s="23">
        <v>8</v>
      </c>
      <c r="S103" s="23">
        <v>3</v>
      </c>
      <c r="T103" s="23">
        <v>2</v>
      </c>
      <c r="U103" s="23">
        <v>5</v>
      </c>
      <c r="V103" s="23">
        <v>2</v>
      </c>
      <c r="W103" s="23">
        <v>10</v>
      </c>
      <c r="X103" s="23">
        <v>4</v>
      </c>
      <c r="Y103" s="23">
        <v>14</v>
      </c>
      <c r="Z103" s="23">
        <v>6</v>
      </c>
      <c r="AA103" s="23">
        <v>9</v>
      </c>
      <c r="AB103" s="23">
        <v>8</v>
      </c>
      <c r="AC103">
        <v>5</v>
      </c>
      <c r="AD103">
        <v>3</v>
      </c>
      <c r="AE103">
        <v>0</v>
      </c>
      <c r="AF103">
        <v>4</v>
      </c>
      <c r="AG103">
        <v>11</v>
      </c>
      <c r="AH103">
        <v>2</v>
      </c>
      <c r="AI103">
        <v>6</v>
      </c>
      <c r="AJ103">
        <v>3</v>
      </c>
      <c r="AL103">
        <f t="shared" si="5"/>
        <v>138</v>
      </c>
    </row>
    <row r="104" spans="1:41">
      <c r="A104" s="3">
        <v>99</v>
      </c>
      <c r="B104" s="14" t="s">
        <v>105</v>
      </c>
      <c r="C104" s="12">
        <v>165</v>
      </c>
      <c r="D104" s="9">
        <f t="shared" si="3"/>
        <v>119.24999999999999</v>
      </c>
      <c r="E104" s="9">
        <v>72.272727272727266</v>
      </c>
      <c r="F104" s="12">
        <v>143</v>
      </c>
      <c r="G104" s="9">
        <f t="shared" si="4"/>
        <v>103.34999999999998</v>
      </c>
      <c r="H104" s="9">
        <v>72.272727272727266</v>
      </c>
      <c r="I104" s="19">
        <v>13</v>
      </c>
      <c r="J104" s="19">
        <v>10</v>
      </c>
      <c r="K104" s="19">
        <v>9</v>
      </c>
      <c r="L104" s="23">
        <v>3</v>
      </c>
      <c r="M104" s="19">
        <v>9</v>
      </c>
      <c r="N104" s="23">
        <v>2</v>
      </c>
      <c r="O104" s="23">
        <v>5</v>
      </c>
      <c r="P104" s="23">
        <v>5</v>
      </c>
      <c r="Q104" s="23">
        <v>7</v>
      </c>
      <c r="R104" s="23">
        <v>8</v>
      </c>
      <c r="S104" s="23">
        <v>4</v>
      </c>
      <c r="T104" s="23">
        <v>2</v>
      </c>
      <c r="U104" s="23">
        <v>0</v>
      </c>
      <c r="V104" s="23">
        <v>0</v>
      </c>
      <c r="W104" s="23">
        <v>9</v>
      </c>
      <c r="X104" s="23">
        <v>4</v>
      </c>
      <c r="Y104" s="23">
        <v>14</v>
      </c>
      <c r="Z104" s="23">
        <v>6</v>
      </c>
      <c r="AA104" s="23">
        <v>9</v>
      </c>
      <c r="AB104" s="23">
        <v>6</v>
      </c>
      <c r="AC104">
        <v>4</v>
      </c>
      <c r="AD104">
        <v>3</v>
      </c>
      <c r="AE104">
        <v>2</v>
      </c>
      <c r="AF104">
        <v>2</v>
      </c>
      <c r="AG104">
        <v>10</v>
      </c>
      <c r="AH104">
        <v>2</v>
      </c>
      <c r="AI104">
        <v>9</v>
      </c>
      <c r="AJ104">
        <v>2</v>
      </c>
      <c r="AL104">
        <f t="shared" si="5"/>
        <v>159</v>
      </c>
    </row>
    <row r="105" spans="1:41">
      <c r="A105" s="3">
        <v>100</v>
      </c>
      <c r="B105" s="14" t="s">
        <v>106</v>
      </c>
      <c r="C105" s="12">
        <v>165</v>
      </c>
      <c r="D105" s="9">
        <f t="shared" si="3"/>
        <v>82.5</v>
      </c>
      <c r="E105" s="9">
        <v>50</v>
      </c>
      <c r="F105" s="12">
        <v>143</v>
      </c>
      <c r="G105" s="9">
        <f t="shared" si="4"/>
        <v>71.5</v>
      </c>
      <c r="H105" s="9">
        <v>50</v>
      </c>
      <c r="I105" s="19">
        <v>10</v>
      </c>
      <c r="J105" s="19">
        <v>0</v>
      </c>
      <c r="K105" s="19">
        <v>0</v>
      </c>
      <c r="L105" s="23">
        <v>0</v>
      </c>
      <c r="M105" s="19">
        <v>5</v>
      </c>
      <c r="N105" s="23">
        <v>4</v>
      </c>
      <c r="O105" s="23">
        <v>7</v>
      </c>
      <c r="P105" s="23">
        <v>5</v>
      </c>
      <c r="Q105" s="23">
        <v>5</v>
      </c>
      <c r="R105" s="23">
        <v>8</v>
      </c>
      <c r="S105" s="23">
        <v>4</v>
      </c>
      <c r="T105" s="23">
        <v>0</v>
      </c>
      <c r="U105" s="23">
        <v>0</v>
      </c>
      <c r="V105" s="23">
        <v>0</v>
      </c>
      <c r="W105" s="23">
        <v>9</v>
      </c>
      <c r="X105" s="23">
        <v>2</v>
      </c>
      <c r="Y105" s="23">
        <v>9</v>
      </c>
      <c r="Z105" s="23">
        <v>5</v>
      </c>
      <c r="AA105" s="23">
        <v>9</v>
      </c>
      <c r="AB105" s="23">
        <v>4</v>
      </c>
      <c r="AC105">
        <v>5</v>
      </c>
      <c r="AD105">
        <v>4</v>
      </c>
      <c r="AE105">
        <v>2</v>
      </c>
      <c r="AF105">
        <v>4</v>
      </c>
      <c r="AG105">
        <v>5</v>
      </c>
      <c r="AH105">
        <v>2</v>
      </c>
      <c r="AI105">
        <v>0</v>
      </c>
      <c r="AJ105">
        <v>2</v>
      </c>
      <c r="AL105">
        <f t="shared" si="5"/>
        <v>110</v>
      </c>
    </row>
    <row r="106" spans="1:41">
      <c r="A106" s="19"/>
      <c r="B106" s="19"/>
      <c r="C106" s="19"/>
      <c r="D106" s="19"/>
      <c r="E106" s="19"/>
      <c r="F106" s="19"/>
      <c r="G106" s="19"/>
      <c r="H106" s="19"/>
    </row>
    <row r="107" spans="1:41">
      <c r="A107" s="19"/>
      <c r="B107" s="19"/>
      <c r="C107" s="19"/>
      <c r="D107" s="19"/>
      <c r="E107" s="19"/>
      <c r="F107" s="19"/>
      <c r="G107" s="19"/>
      <c r="H107" s="19"/>
    </row>
    <row r="109" spans="1:41" ht="21">
      <c r="C109" s="8" t="s">
        <v>163</v>
      </c>
      <c r="D109" s="8"/>
      <c r="E109" s="8"/>
      <c r="F109" s="8"/>
      <c r="G109" s="8"/>
      <c r="H109" s="8"/>
      <c r="J109" s="8"/>
      <c r="K109" s="8"/>
      <c r="L109" s="8"/>
      <c r="M109" s="8"/>
      <c r="N109" s="8"/>
    </row>
  </sheetData>
  <mergeCells count="3">
    <mergeCell ref="A4:B4"/>
    <mergeCell ref="C4:E4"/>
    <mergeCell ref="F4:H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  <rowBreaks count="1" manualBreakCount="1">
    <brk id="55" max="7" man="1"/>
  </rowBreaks>
  <ignoredErrors>
    <ignoredError sqref="AL6:AN10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G109"/>
  <sheetViews>
    <sheetView topLeftCell="A46" workbookViewId="0">
      <selection activeCell="H101" sqref="H101"/>
    </sheetView>
  </sheetViews>
  <sheetFormatPr defaultRowHeight="15"/>
  <cols>
    <col min="1" max="1" width="7" customWidth="1"/>
    <col min="2" max="2" width="36.7109375" customWidth="1"/>
    <col min="3" max="3" width="7" customWidth="1"/>
    <col min="4" max="4" width="4.85546875" customWidth="1"/>
    <col min="5" max="5" width="4.28515625" customWidth="1"/>
    <col min="6" max="6" width="5.5703125" customWidth="1"/>
    <col min="7" max="7" width="3.7109375" customWidth="1"/>
    <col min="8" max="8" width="3.85546875" customWidth="1"/>
    <col min="9" max="9" width="6.85546875" customWidth="1"/>
    <col min="10" max="10" width="4.85546875" customWidth="1"/>
    <col min="11" max="11" width="5" customWidth="1"/>
    <col min="12" max="12" width="5.28515625" customWidth="1"/>
    <col min="13" max="13" width="5" customWidth="1"/>
    <col min="14" max="14" width="5.85546875" customWidth="1"/>
    <col min="15" max="15" width="5" customWidth="1"/>
    <col min="16" max="16" width="5.42578125" customWidth="1"/>
    <col min="17" max="17" width="5.28515625" customWidth="1"/>
    <col min="18" max="18" width="5.85546875" customWidth="1"/>
    <col min="19" max="19" width="6.140625" customWidth="1"/>
    <col min="20" max="20" width="4.85546875" customWidth="1"/>
    <col min="21" max="21" width="3.5703125" customWidth="1"/>
    <col min="22" max="22" width="5.140625" customWidth="1"/>
    <col min="23" max="23" width="5.85546875" customWidth="1"/>
    <col min="24" max="24" width="4.7109375" customWidth="1"/>
    <col min="25" max="25" width="4.42578125" customWidth="1"/>
    <col min="26" max="26" width="4.7109375" customWidth="1"/>
    <col min="27" max="28" width="5.7109375" customWidth="1"/>
    <col min="29" max="29" width="5.140625" customWidth="1"/>
    <col min="30" max="30" width="6.7109375" customWidth="1"/>
    <col min="33" max="33" width="5.28515625" customWidth="1"/>
  </cols>
  <sheetData>
    <row r="1" spans="1:33">
      <c r="A1" s="1"/>
      <c r="B1" s="1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3"/>
      <c r="V1" s="43"/>
      <c r="W1" s="43"/>
      <c r="X1" s="43"/>
      <c r="Y1" s="43"/>
    </row>
    <row r="2" spans="1:33">
      <c r="A2" s="1"/>
      <c r="B2" s="1" t="s">
        <v>112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"/>
      <c r="W2" s="1"/>
      <c r="X2" s="1"/>
      <c r="Y2" s="1"/>
      <c r="Z2" s="1"/>
      <c r="AA2" s="9"/>
      <c r="AB2" s="9"/>
      <c r="AG2">
        <v>49.145299145299148</v>
      </c>
    </row>
    <row r="3" spans="1:33">
      <c r="A3" s="1"/>
      <c r="B3" s="1"/>
      <c r="C3" s="55"/>
      <c r="D3" s="55"/>
      <c r="E3" s="55"/>
      <c r="F3" s="44"/>
      <c r="G3" s="44"/>
      <c r="H3" s="31"/>
      <c r="I3" s="9" t="s">
        <v>38</v>
      </c>
      <c r="J3" s="9" t="s">
        <v>39</v>
      </c>
      <c r="K3" s="9" t="s">
        <v>40</v>
      </c>
      <c r="L3" s="9" t="s">
        <v>41</v>
      </c>
      <c r="M3" s="20" t="s">
        <v>118</v>
      </c>
      <c r="N3" s="20" t="s">
        <v>119</v>
      </c>
      <c r="O3" s="20" t="s">
        <v>138</v>
      </c>
      <c r="P3" s="20" t="s">
        <v>139</v>
      </c>
      <c r="Q3" s="20" t="s">
        <v>125</v>
      </c>
      <c r="R3" s="20" t="s">
        <v>140</v>
      </c>
      <c r="S3" s="20" t="s">
        <v>141</v>
      </c>
      <c r="T3" s="20" t="s">
        <v>145</v>
      </c>
      <c r="U3" s="9"/>
      <c r="V3" s="27" t="s">
        <v>125</v>
      </c>
      <c r="W3" s="27" t="s">
        <v>140</v>
      </c>
      <c r="X3" s="27" t="s">
        <v>141</v>
      </c>
      <c r="Y3" s="27" t="s">
        <v>145</v>
      </c>
      <c r="Z3" s="1" t="s">
        <v>154</v>
      </c>
      <c r="AA3" s="27" t="s">
        <v>158</v>
      </c>
      <c r="AB3" s="27" t="s">
        <v>156</v>
      </c>
      <c r="AG3">
        <v>54.700854700854698</v>
      </c>
    </row>
    <row r="4" spans="1:33">
      <c r="A4" s="1" t="s">
        <v>111</v>
      </c>
      <c r="B4" s="1"/>
      <c r="C4" s="52" t="s">
        <v>161</v>
      </c>
      <c r="D4" s="53"/>
      <c r="E4" s="54"/>
      <c r="F4" s="52" t="s">
        <v>162</v>
      </c>
      <c r="G4" s="53"/>
      <c r="H4" s="54"/>
      <c r="I4" s="9">
        <v>21</v>
      </c>
      <c r="J4" s="9">
        <v>21</v>
      </c>
      <c r="K4" s="9">
        <v>23</v>
      </c>
      <c r="L4" s="9">
        <v>23</v>
      </c>
      <c r="M4" s="20">
        <v>17</v>
      </c>
      <c r="N4" s="20">
        <v>18</v>
      </c>
      <c r="O4" s="20">
        <v>7</v>
      </c>
      <c r="P4" s="20">
        <v>10</v>
      </c>
      <c r="Q4" s="20">
        <v>16</v>
      </c>
      <c r="R4" s="20">
        <v>14</v>
      </c>
      <c r="S4" s="20">
        <v>10</v>
      </c>
      <c r="T4" s="20">
        <v>9</v>
      </c>
      <c r="U4" s="9"/>
      <c r="V4" s="9">
        <v>1</v>
      </c>
      <c r="W4" s="9">
        <v>10</v>
      </c>
      <c r="X4" s="9">
        <v>4</v>
      </c>
      <c r="Y4" s="9">
        <v>7</v>
      </c>
      <c r="Z4" s="20">
        <v>5</v>
      </c>
      <c r="AA4" s="20">
        <v>13</v>
      </c>
      <c r="AB4" s="20">
        <v>5</v>
      </c>
      <c r="AD4">
        <f>SUM(I4:AC4)</f>
        <v>234</v>
      </c>
      <c r="AG4">
        <v>78.632478632478637</v>
      </c>
    </row>
    <row r="5" spans="1:33">
      <c r="A5" s="2" t="s">
        <v>1</v>
      </c>
      <c r="B5" s="2" t="s">
        <v>2</v>
      </c>
      <c r="C5" s="7" t="s">
        <v>107</v>
      </c>
      <c r="D5" s="7" t="s">
        <v>108</v>
      </c>
      <c r="E5" s="7" t="s">
        <v>109</v>
      </c>
      <c r="F5" s="7" t="s">
        <v>107</v>
      </c>
      <c r="G5" s="7" t="s">
        <v>108</v>
      </c>
      <c r="H5" s="7" t="s">
        <v>109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G5">
        <v>79.914529914529908</v>
      </c>
    </row>
    <row r="6" spans="1:33" ht="22.5" customHeight="1">
      <c r="A6" s="5">
        <v>1</v>
      </c>
      <c r="B6" s="10" t="s">
        <v>3</v>
      </c>
      <c r="C6" s="9">
        <v>220</v>
      </c>
      <c r="D6" s="9">
        <f>E6*C6/100</f>
        <v>108.11965811965813</v>
      </c>
      <c r="E6" s="9">
        <v>49.145299145299148</v>
      </c>
      <c r="F6" s="9">
        <v>255</v>
      </c>
      <c r="G6" s="9">
        <f>H6*F6/100</f>
        <v>125.32051282051283</v>
      </c>
      <c r="H6" s="9">
        <v>49.145299145299148</v>
      </c>
      <c r="I6" s="9">
        <v>12</v>
      </c>
      <c r="J6" s="9">
        <v>7</v>
      </c>
      <c r="K6" s="9">
        <v>0</v>
      </c>
      <c r="L6" s="9">
        <v>13</v>
      </c>
      <c r="M6" s="20">
        <v>11</v>
      </c>
      <c r="N6" s="20">
        <v>11</v>
      </c>
      <c r="O6" s="20">
        <v>5</v>
      </c>
      <c r="P6" s="20">
        <v>8</v>
      </c>
      <c r="Q6" s="20">
        <v>11</v>
      </c>
      <c r="R6" s="20">
        <v>3</v>
      </c>
      <c r="S6" s="20">
        <v>8</v>
      </c>
      <c r="T6" s="20">
        <v>4</v>
      </c>
      <c r="U6" s="9"/>
      <c r="V6" s="9">
        <v>0</v>
      </c>
      <c r="W6" s="9">
        <v>1</v>
      </c>
      <c r="X6" s="9">
        <v>4</v>
      </c>
      <c r="Y6" s="9">
        <v>6</v>
      </c>
      <c r="Z6" s="20">
        <v>4</v>
      </c>
      <c r="AA6" s="20">
        <v>6</v>
      </c>
      <c r="AB6" s="20">
        <v>1</v>
      </c>
      <c r="AD6">
        <f>SUM(I6:AC6)</f>
        <v>115</v>
      </c>
      <c r="AG6">
        <v>46.581196581196579</v>
      </c>
    </row>
    <row r="7" spans="1:33">
      <c r="A7" s="5">
        <v>2</v>
      </c>
      <c r="B7" s="10" t="s">
        <v>4</v>
      </c>
      <c r="C7" s="9">
        <v>220</v>
      </c>
      <c r="D7" s="9">
        <f t="shared" ref="D7:D69" si="0">E7*C7/100</f>
        <v>120.34188034188033</v>
      </c>
      <c r="E7" s="9">
        <v>54.700854700854698</v>
      </c>
      <c r="F7" s="9">
        <v>255</v>
      </c>
      <c r="G7" s="9">
        <f t="shared" ref="G7:G70" si="1">H7*F7/100</f>
        <v>139.48717948717947</v>
      </c>
      <c r="H7" s="9">
        <v>54.700854700854698</v>
      </c>
      <c r="I7" s="9">
        <v>21</v>
      </c>
      <c r="J7" s="9">
        <v>13</v>
      </c>
      <c r="K7" s="9">
        <v>0</v>
      </c>
      <c r="L7" s="9">
        <v>12</v>
      </c>
      <c r="M7" s="20">
        <v>15</v>
      </c>
      <c r="N7" s="20">
        <v>13</v>
      </c>
      <c r="O7" s="20">
        <v>5</v>
      </c>
      <c r="P7" s="20">
        <v>10</v>
      </c>
      <c r="Q7" s="20">
        <v>8</v>
      </c>
      <c r="R7" s="20">
        <v>4</v>
      </c>
      <c r="S7" s="20">
        <v>3</v>
      </c>
      <c r="T7" s="20">
        <v>8</v>
      </c>
      <c r="U7" s="9"/>
      <c r="V7" s="9">
        <v>1</v>
      </c>
      <c r="W7" s="9">
        <v>3</v>
      </c>
      <c r="X7" s="9">
        <v>1</v>
      </c>
      <c r="Y7" s="9">
        <v>7</v>
      </c>
      <c r="Z7" s="20">
        <v>4</v>
      </c>
      <c r="AA7" s="20">
        <v>0</v>
      </c>
      <c r="AB7" s="20">
        <v>0</v>
      </c>
      <c r="AD7">
        <f t="shared" ref="AD7:AD70" si="2">SUM(I7:AC7)</f>
        <v>128</v>
      </c>
      <c r="AG7">
        <v>64.529914529914535</v>
      </c>
    </row>
    <row r="8" spans="1:33">
      <c r="A8" s="5">
        <v>3</v>
      </c>
      <c r="B8" s="10" t="s">
        <v>5</v>
      </c>
      <c r="C8" s="9">
        <v>220</v>
      </c>
      <c r="D8" s="9">
        <f t="shared" si="0"/>
        <v>172.991452991453</v>
      </c>
      <c r="E8" s="9">
        <v>78.632478632478637</v>
      </c>
      <c r="F8" s="9">
        <v>255</v>
      </c>
      <c r="G8" s="9">
        <f t="shared" si="1"/>
        <v>200.5128205128205</v>
      </c>
      <c r="H8" s="9">
        <v>78.632478632478637</v>
      </c>
      <c r="I8" s="9">
        <v>20</v>
      </c>
      <c r="J8" s="9">
        <v>18</v>
      </c>
      <c r="K8" s="9">
        <v>3</v>
      </c>
      <c r="L8" s="9">
        <v>17</v>
      </c>
      <c r="M8" s="20">
        <v>17</v>
      </c>
      <c r="N8" s="20">
        <v>17</v>
      </c>
      <c r="O8" s="20">
        <v>7</v>
      </c>
      <c r="P8" s="20">
        <v>9</v>
      </c>
      <c r="Q8" s="20">
        <v>16</v>
      </c>
      <c r="R8" s="20">
        <v>13</v>
      </c>
      <c r="S8" s="20">
        <v>10</v>
      </c>
      <c r="T8" s="20">
        <v>9</v>
      </c>
      <c r="U8" s="9"/>
      <c r="V8" s="9">
        <v>1</v>
      </c>
      <c r="W8" s="9">
        <v>7</v>
      </c>
      <c r="X8" s="9">
        <v>1</v>
      </c>
      <c r="Y8" s="9">
        <v>2</v>
      </c>
      <c r="Z8" s="20">
        <v>4</v>
      </c>
      <c r="AA8" s="20">
        <v>8</v>
      </c>
      <c r="AB8" s="20">
        <v>5</v>
      </c>
      <c r="AD8">
        <f t="shared" si="2"/>
        <v>184</v>
      </c>
      <c r="AG8">
        <v>52.564102564102562</v>
      </c>
    </row>
    <row r="9" spans="1:33">
      <c r="A9" s="5">
        <v>4</v>
      </c>
      <c r="B9" s="10" t="s">
        <v>6</v>
      </c>
      <c r="C9" s="9">
        <v>220</v>
      </c>
      <c r="D9" s="9">
        <f t="shared" si="0"/>
        <v>175.81196581196579</v>
      </c>
      <c r="E9" s="9">
        <v>79.914529914529908</v>
      </c>
      <c r="F9" s="9">
        <v>255</v>
      </c>
      <c r="G9" s="9">
        <f t="shared" si="1"/>
        <v>203.78205128205124</v>
      </c>
      <c r="H9" s="9">
        <v>79.914529914529908</v>
      </c>
      <c r="I9" s="9">
        <v>15</v>
      </c>
      <c r="J9" s="9">
        <v>9</v>
      </c>
      <c r="K9" s="9">
        <v>23</v>
      </c>
      <c r="L9" s="9">
        <v>22</v>
      </c>
      <c r="M9" s="20">
        <v>15</v>
      </c>
      <c r="N9" s="20">
        <v>18</v>
      </c>
      <c r="O9" s="20">
        <v>2</v>
      </c>
      <c r="P9" s="20">
        <v>9</v>
      </c>
      <c r="Q9" s="20">
        <v>14</v>
      </c>
      <c r="R9" s="20">
        <v>12</v>
      </c>
      <c r="S9" s="20">
        <v>6</v>
      </c>
      <c r="T9" s="20">
        <v>9</v>
      </c>
      <c r="U9" s="9"/>
      <c r="V9" s="9">
        <v>1</v>
      </c>
      <c r="W9" s="9">
        <v>6</v>
      </c>
      <c r="X9" s="9">
        <v>4</v>
      </c>
      <c r="Y9" s="9">
        <v>2</v>
      </c>
      <c r="Z9" s="20">
        <v>4</v>
      </c>
      <c r="AA9" s="20">
        <v>11</v>
      </c>
      <c r="AB9" s="20">
        <v>5</v>
      </c>
      <c r="AD9">
        <f t="shared" si="2"/>
        <v>187</v>
      </c>
      <c r="AG9">
        <v>85.897435897435898</v>
      </c>
    </row>
    <row r="10" spans="1:33">
      <c r="A10" s="5">
        <v>5</v>
      </c>
      <c r="B10" s="10" t="s">
        <v>7</v>
      </c>
      <c r="C10" s="9">
        <v>220</v>
      </c>
      <c r="D10" s="9">
        <f t="shared" si="0"/>
        <v>102.47863247863248</v>
      </c>
      <c r="E10" s="9">
        <v>46.581196581196579</v>
      </c>
      <c r="F10" s="9">
        <v>255</v>
      </c>
      <c r="G10" s="9">
        <f t="shared" si="1"/>
        <v>118.78205128205127</v>
      </c>
      <c r="H10" s="9">
        <v>46.581196581196579</v>
      </c>
      <c r="I10" s="9">
        <v>1</v>
      </c>
      <c r="J10" s="9">
        <v>11</v>
      </c>
      <c r="K10" s="9">
        <v>0</v>
      </c>
      <c r="L10" s="9">
        <v>14</v>
      </c>
      <c r="M10" s="20">
        <v>10</v>
      </c>
      <c r="N10" s="20">
        <v>14</v>
      </c>
      <c r="O10" s="20">
        <v>4</v>
      </c>
      <c r="P10" s="20">
        <v>9</v>
      </c>
      <c r="Q10" s="20">
        <v>10</v>
      </c>
      <c r="R10" s="20">
        <v>3</v>
      </c>
      <c r="S10" s="20">
        <v>7</v>
      </c>
      <c r="T10" s="20">
        <v>9</v>
      </c>
      <c r="U10" s="9"/>
      <c r="V10" s="9">
        <v>1</v>
      </c>
      <c r="W10" s="9">
        <v>0</v>
      </c>
      <c r="X10" s="9">
        <v>3</v>
      </c>
      <c r="Y10" s="9">
        <v>4</v>
      </c>
      <c r="Z10" s="20">
        <v>3</v>
      </c>
      <c r="AA10" s="20">
        <v>6</v>
      </c>
      <c r="AB10" s="20">
        <v>0</v>
      </c>
      <c r="AD10">
        <f t="shared" si="2"/>
        <v>109</v>
      </c>
      <c r="AG10">
        <v>74.786324786324784</v>
      </c>
    </row>
    <row r="11" spans="1:33">
      <c r="A11" s="5">
        <v>6</v>
      </c>
      <c r="B11" s="10" t="s">
        <v>8</v>
      </c>
      <c r="C11" s="9">
        <v>220</v>
      </c>
      <c r="D11" s="9">
        <f t="shared" si="0"/>
        <v>141.96581196581198</v>
      </c>
      <c r="E11" s="9">
        <v>64.529914529914535</v>
      </c>
      <c r="F11" s="9">
        <v>255</v>
      </c>
      <c r="G11" s="9">
        <f t="shared" si="1"/>
        <v>164.55128205128207</v>
      </c>
      <c r="H11" s="9">
        <v>64.529914529914535</v>
      </c>
      <c r="I11" s="9">
        <v>19</v>
      </c>
      <c r="J11" s="9">
        <v>7</v>
      </c>
      <c r="K11" s="9">
        <v>12</v>
      </c>
      <c r="L11" s="9">
        <v>12</v>
      </c>
      <c r="M11" s="20">
        <v>13</v>
      </c>
      <c r="N11" s="20">
        <v>12</v>
      </c>
      <c r="O11" s="20">
        <v>3</v>
      </c>
      <c r="P11" s="20">
        <v>7</v>
      </c>
      <c r="Q11" s="20">
        <v>14</v>
      </c>
      <c r="R11" s="20">
        <v>11</v>
      </c>
      <c r="S11" s="20">
        <v>7</v>
      </c>
      <c r="T11" s="20">
        <v>8</v>
      </c>
      <c r="U11" s="9"/>
      <c r="V11" s="9">
        <v>1</v>
      </c>
      <c r="W11" s="9">
        <v>1</v>
      </c>
      <c r="X11" s="9">
        <v>4</v>
      </c>
      <c r="Y11" s="9">
        <v>5</v>
      </c>
      <c r="Z11" s="20">
        <v>2</v>
      </c>
      <c r="AA11" s="20">
        <v>10</v>
      </c>
      <c r="AB11" s="20">
        <v>3</v>
      </c>
      <c r="AD11">
        <f t="shared" si="2"/>
        <v>151</v>
      </c>
      <c r="AG11">
        <v>76.495726495726501</v>
      </c>
    </row>
    <row r="12" spans="1:33">
      <c r="A12" s="5">
        <v>7</v>
      </c>
      <c r="B12" s="10" t="s">
        <v>9</v>
      </c>
      <c r="C12" s="9">
        <v>220</v>
      </c>
      <c r="D12" s="9">
        <f t="shared" si="0"/>
        <v>115.64102564102565</v>
      </c>
      <c r="E12" s="9">
        <v>52.564102564102562</v>
      </c>
      <c r="F12" s="9">
        <v>255</v>
      </c>
      <c r="G12" s="9">
        <f t="shared" si="1"/>
        <v>134.03846153846152</v>
      </c>
      <c r="H12" s="9">
        <v>52.564102564102562</v>
      </c>
      <c r="I12" s="9">
        <v>14</v>
      </c>
      <c r="J12" s="9">
        <v>0</v>
      </c>
      <c r="K12" s="9">
        <v>0</v>
      </c>
      <c r="L12" s="9">
        <v>12</v>
      </c>
      <c r="M12" s="20">
        <v>13</v>
      </c>
      <c r="N12" s="20">
        <v>13</v>
      </c>
      <c r="O12" s="20">
        <v>6</v>
      </c>
      <c r="P12" s="20">
        <v>3</v>
      </c>
      <c r="Q12" s="20">
        <v>13</v>
      </c>
      <c r="R12" s="20">
        <v>7</v>
      </c>
      <c r="S12" s="20">
        <v>9</v>
      </c>
      <c r="T12" s="20">
        <v>9</v>
      </c>
      <c r="U12" s="9"/>
      <c r="V12" s="9">
        <v>1</v>
      </c>
      <c r="W12" s="9">
        <v>3</v>
      </c>
      <c r="X12" s="9">
        <v>4</v>
      </c>
      <c r="Y12" s="9">
        <v>7</v>
      </c>
      <c r="Z12" s="20">
        <v>3</v>
      </c>
      <c r="AA12" s="20">
        <v>3</v>
      </c>
      <c r="AB12" s="20">
        <v>3</v>
      </c>
      <c r="AD12">
        <f t="shared" si="2"/>
        <v>123</v>
      </c>
      <c r="AG12">
        <v>47.435897435897438</v>
      </c>
    </row>
    <row r="13" spans="1:33">
      <c r="A13" s="5">
        <v>8</v>
      </c>
      <c r="B13" s="10" t="s">
        <v>10</v>
      </c>
      <c r="C13" s="9">
        <v>220</v>
      </c>
      <c r="D13" s="9">
        <f t="shared" si="0"/>
        <v>188.97435897435898</v>
      </c>
      <c r="E13" s="9">
        <v>85.897435897435898</v>
      </c>
      <c r="F13" s="9">
        <v>255</v>
      </c>
      <c r="G13" s="9">
        <f t="shared" si="1"/>
        <v>219.03846153846152</v>
      </c>
      <c r="H13" s="9">
        <v>85.897435897435898</v>
      </c>
      <c r="I13" s="9">
        <v>19</v>
      </c>
      <c r="J13" s="9">
        <v>12</v>
      </c>
      <c r="K13" s="9">
        <v>21</v>
      </c>
      <c r="L13" s="9">
        <v>17</v>
      </c>
      <c r="M13" s="20">
        <v>17</v>
      </c>
      <c r="N13" s="20">
        <v>16</v>
      </c>
      <c r="O13" s="20">
        <v>7</v>
      </c>
      <c r="P13" s="20">
        <v>9</v>
      </c>
      <c r="Q13" s="20">
        <v>16</v>
      </c>
      <c r="R13" s="20">
        <v>14</v>
      </c>
      <c r="S13" s="20">
        <v>4</v>
      </c>
      <c r="T13" s="20">
        <v>9</v>
      </c>
      <c r="U13" s="9"/>
      <c r="V13" s="9">
        <v>1</v>
      </c>
      <c r="W13" s="9">
        <v>10</v>
      </c>
      <c r="X13" s="9">
        <v>4</v>
      </c>
      <c r="Y13" s="9">
        <v>6</v>
      </c>
      <c r="Z13" s="20">
        <v>4</v>
      </c>
      <c r="AA13" s="20">
        <v>10</v>
      </c>
      <c r="AB13" s="20">
        <v>5</v>
      </c>
      <c r="AD13">
        <f t="shared" si="2"/>
        <v>201</v>
      </c>
      <c r="AG13">
        <v>68.376068376068375</v>
      </c>
    </row>
    <row r="14" spans="1:33">
      <c r="A14" s="5">
        <v>9</v>
      </c>
      <c r="B14" s="10" t="s">
        <v>11</v>
      </c>
      <c r="C14" s="9">
        <v>220</v>
      </c>
      <c r="D14" s="9">
        <f t="shared" si="0"/>
        <v>164.52991452991452</v>
      </c>
      <c r="E14" s="9">
        <v>74.786324786324784</v>
      </c>
      <c r="F14" s="9">
        <v>255</v>
      </c>
      <c r="G14" s="9">
        <f t="shared" si="1"/>
        <v>190.7051282051282</v>
      </c>
      <c r="H14" s="9">
        <v>74.786324786324784</v>
      </c>
      <c r="I14" s="9">
        <v>15</v>
      </c>
      <c r="J14" s="9">
        <v>14</v>
      </c>
      <c r="K14" s="9">
        <v>16</v>
      </c>
      <c r="L14" s="9">
        <v>16</v>
      </c>
      <c r="M14" s="20">
        <v>15</v>
      </c>
      <c r="N14" s="20">
        <v>15</v>
      </c>
      <c r="O14" s="20">
        <v>5</v>
      </c>
      <c r="P14" s="20">
        <v>8</v>
      </c>
      <c r="Q14" s="20">
        <v>12</v>
      </c>
      <c r="R14" s="20">
        <v>11</v>
      </c>
      <c r="S14" s="20">
        <v>7</v>
      </c>
      <c r="T14" s="20">
        <v>9</v>
      </c>
      <c r="U14" s="9"/>
      <c r="V14" s="9">
        <v>0</v>
      </c>
      <c r="W14" s="9">
        <v>7</v>
      </c>
      <c r="X14" s="9">
        <v>1</v>
      </c>
      <c r="Y14" s="9">
        <v>5</v>
      </c>
      <c r="Z14" s="20">
        <v>2</v>
      </c>
      <c r="AA14" s="20">
        <v>12</v>
      </c>
      <c r="AB14" s="20">
        <v>5</v>
      </c>
      <c r="AD14">
        <f t="shared" si="2"/>
        <v>175</v>
      </c>
      <c r="AG14">
        <v>79.914529914529908</v>
      </c>
    </row>
    <row r="15" spans="1:33">
      <c r="A15" s="5">
        <v>10</v>
      </c>
      <c r="B15" s="10" t="s">
        <v>12</v>
      </c>
      <c r="C15" s="9">
        <v>220</v>
      </c>
      <c r="D15" s="9">
        <f t="shared" si="0"/>
        <v>168.29059829059833</v>
      </c>
      <c r="E15" s="9">
        <v>76.495726495726501</v>
      </c>
      <c r="F15" s="9">
        <v>255</v>
      </c>
      <c r="G15" s="9">
        <f t="shared" si="1"/>
        <v>195.06410256410257</v>
      </c>
      <c r="H15" s="9">
        <v>76.495726495726501</v>
      </c>
      <c r="I15" s="9">
        <v>18</v>
      </c>
      <c r="J15" s="9">
        <v>13</v>
      </c>
      <c r="K15" s="9">
        <v>17</v>
      </c>
      <c r="L15" s="9">
        <v>21</v>
      </c>
      <c r="M15" s="20">
        <v>12</v>
      </c>
      <c r="N15" s="20">
        <v>16</v>
      </c>
      <c r="O15" s="20">
        <v>6</v>
      </c>
      <c r="P15" s="20">
        <v>10</v>
      </c>
      <c r="Q15" s="20">
        <v>14</v>
      </c>
      <c r="R15" s="20">
        <v>10</v>
      </c>
      <c r="S15" s="20">
        <v>10</v>
      </c>
      <c r="T15" s="20">
        <v>5</v>
      </c>
      <c r="U15" s="9"/>
      <c r="V15" s="9">
        <v>1</v>
      </c>
      <c r="W15" s="9">
        <v>7</v>
      </c>
      <c r="X15" s="9">
        <v>4</v>
      </c>
      <c r="Y15" s="9">
        <v>3</v>
      </c>
      <c r="Z15" s="20">
        <v>4</v>
      </c>
      <c r="AA15" s="20">
        <v>5</v>
      </c>
      <c r="AB15" s="20">
        <v>3</v>
      </c>
      <c r="AD15">
        <f t="shared" si="2"/>
        <v>179</v>
      </c>
      <c r="AG15">
        <v>50</v>
      </c>
    </row>
    <row r="16" spans="1:33">
      <c r="A16" s="5">
        <v>11</v>
      </c>
      <c r="B16" s="10" t="s">
        <v>13</v>
      </c>
      <c r="C16" s="9">
        <v>220</v>
      </c>
      <c r="D16" s="9">
        <f t="shared" si="0"/>
        <v>104.35897435897435</v>
      </c>
      <c r="E16" s="9">
        <v>47.435897435897438</v>
      </c>
      <c r="F16" s="9">
        <v>255</v>
      </c>
      <c r="G16" s="9">
        <f t="shared" si="1"/>
        <v>120.96153846153848</v>
      </c>
      <c r="H16" s="9">
        <v>47.435897435897438</v>
      </c>
      <c r="I16" s="9">
        <v>17</v>
      </c>
      <c r="J16" s="9">
        <v>2</v>
      </c>
      <c r="K16" s="9">
        <v>2</v>
      </c>
      <c r="L16" s="9">
        <v>14</v>
      </c>
      <c r="M16" s="20">
        <v>14</v>
      </c>
      <c r="N16" s="20">
        <v>13</v>
      </c>
      <c r="O16" s="20">
        <v>7</v>
      </c>
      <c r="P16" s="20">
        <v>7</v>
      </c>
      <c r="Q16" s="20">
        <v>7</v>
      </c>
      <c r="R16" s="20">
        <v>1</v>
      </c>
      <c r="S16" s="20">
        <v>2</v>
      </c>
      <c r="T16" s="20">
        <v>7</v>
      </c>
      <c r="U16" s="9"/>
      <c r="V16" s="9">
        <v>0</v>
      </c>
      <c r="W16" s="9">
        <v>0</v>
      </c>
      <c r="X16" s="9">
        <v>4</v>
      </c>
      <c r="Y16" s="9">
        <v>5</v>
      </c>
      <c r="Z16" s="20">
        <v>2</v>
      </c>
      <c r="AA16" s="20">
        <v>4</v>
      </c>
      <c r="AB16" s="20">
        <v>3</v>
      </c>
      <c r="AD16">
        <f t="shared" si="2"/>
        <v>111</v>
      </c>
      <c r="AG16">
        <v>83.333333333333329</v>
      </c>
    </row>
    <row r="17" spans="1:33">
      <c r="A17" s="5">
        <v>12</v>
      </c>
      <c r="B17" s="10" t="s">
        <v>14</v>
      </c>
      <c r="C17" s="9">
        <v>220</v>
      </c>
      <c r="D17" s="9">
        <f t="shared" si="0"/>
        <v>150.42735042735043</v>
      </c>
      <c r="E17" s="9">
        <v>68.376068376068375</v>
      </c>
      <c r="F17" s="9">
        <v>255</v>
      </c>
      <c r="G17" s="9">
        <f t="shared" si="1"/>
        <v>174.35897435897434</v>
      </c>
      <c r="H17" s="9">
        <v>68.376068376068375</v>
      </c>
      <c r="I17" s="9">
        <v>18</v>
      </c>
      <c r="J17" s="9">
        <v>9</v>
      </c>
      <c r="K17" s="9">
        <v>18</v>
      </c>
      <c r="L17" s="9">
        <v>19</v>
      </c>
      <c r="M17" s="20">
        <v>15</v>
      </c>
      <c r="N17" s="20">
        <v>16</v>
      </c>
      <c r="O17" s="20">
        <v>5</v>
      </c>
      <c r="P17" s="20">
        <v>9</v>
      </c>
      <c r="Q17" s="20">
        <v>12</v>
      </c>
      <c r="R17" s="20">
        <v>8</v>
      </c>
      <c r="S17" s="20">
        <v>9</v>
      </c>
      <c r="T17" s="20">
        <v>5</v>
      </c>
      <c r="U17" s="9"/>
      <c r="V17" s="9">
        <v>1</v>
      </c>
      <c r="W17" s="9">
        <v>4</v>
      </c>
      <c r="X17" s="9">
        <v>4</v>
      </c>
      <c r="Y17" s="9">
        <v>5</v>
      </c>
      <c r="Z17" s="20">
        <v>1</v>
      </c>
      <c r="AA17" s="20">
        <v>2</v>
      </c>
      <c r="AB17" s="20">
        <v>0</v>
      </c>
      <c r="AD17">
        <f t="shared" si="2"/>
        <v>160</v>
      </c>
      <c r="AG17">
        <v>77.350427350427353</v>
      </c>
    </row>
    <row r="18" spans="1:33">
      <c r="A18" s="5">
        <v>13</v>
      </c>
      <c r="B18" s="10" t="s">
        <v>15</v>
      </c>
      <c r="C18" s="9">
        <v>220</v>
      </c>
      <c r="D18" s="9">
        <f t="shared" si="0"/>
        <v>175.81196581196579</v>
      </c>
      <c r="E18" s="9">
        <v>79.914529914529908</v>
      </c>
      <c r="F18" s="9">
        <v>255</v>
      </c>
      <c r="G18" s="9">
        <f t="shared" si="1"/>
        <v>203.78205128205124</v>
      </c>
      <c r="H18" s="9">
        <v>79.914529914529908</v>
      </c>
      <c r="I18" s="9">
        <v>21</v>
      </c>
      <c r="J18" s="9">
        <v>18</v>
      </c>
      <c r="K18" s="9">
        <v>10</v>
      </c>
      <c r="L18" s="9">
        <v>23</v>
      </c>
      <c r="M18" s="20">
        <v>16</v>
      </c>
      <c r="N18" s="20">
        <v>15</v>
      </c>
      <c r="O18" s="20">
        <v>6</v>
      </c>
      <c r="P18" s="20">
        <v>9</v>
      </c>
      <c r="Q18" s="20">
        <v>12</v>
      </c>
      <c r="R18" s="20">
        <v>12</v>
      </c>
      <c r="S18" s="20">
        <v>8</v>
      </c>
      <c r="T18" s="20">
        <v>8</v>
      </c>
      <c r="U18" s="9"/>
      <c r="V18" s="9">
        <v>1</v>
      </c>
      <c r="W18" s="9">
        <v>9</v>
      </c>
      <c r="X18" s="9">
        <v>4</v>
      </c>
      <c r="Y18" s="9">
        <v>4</v>
      </c>
      <c r="Z18" s="20">
        <v>1</v>
      </c>
      <c r="AA18" s="20">
        <v>5</v>
      </c>
      <c r="AB18" s="20">
        <v>5</v>
      </c>
      <c r="AD18">
        <f t="shared" si="2"/>
        <v>187</v>
      </c>
      <c r="AG18">
        <v>39.743589743589745</v>
      </c>
    </row>
    <row r="19" spans="1:33">
      <c r="A19" s="5">
        <v>14</v>
      </c>
      <c r="B19" s="10" t="s">
        <v>16</v>
      </c>
      <c r="C19" s="9">
        <v>220</v>
      </c>
      <c r="D19" s="9">
        <f t="shared" si="0"/>
        <v>110</v>
      </c>
      <c r="E19" s="9">
        <v>50</v>
      </c>
      <c r="F19" s="9">
        <v>255</v>
      </c>
      <c r="G19" s="9">
        <f t="shared" si="1"/>
        <v>127.5</v>
      </c>
      <c r="H19" s="9">
        <v>50</v>
      </c>
      <c r="I19" s="9">
        <v>16</v>
      </c>
      <c r="J19" s="9">
        <v>6</v>
      </c>
      <c r="K19" s="9">
        <v>1</v>
      </c>
      <c r="L19" s="9">
        <v>6</v>
      </c>
      <c r="M19" s="20">
        <v>10</v>
      </c>
      <c r="N19" s="20">
        <v>16</v>
      </c>
      <c r="O19" s="20">
        <v>7</v>
      </c>
      <c r="P19" s="20">
        <v>6</v>
      </c>
      <c r="Q19" s="20">
        <v>10</v>
      </c>
      <c r="R19" s="20">
        <v>9</v>
      </c>
      <c r="S19" s="20">
        <v>6</v>
      </c>
      <c r="T19" s="20">
        <v>6</v>
      </c>
      <c r="U19" s="9"/>
      <c r="V19" s="9">
        <v>1</v>
      </c>
      <c r="W19" s="9">
        <v>6</v>
      </c>
      <c r="X19" s="9">
        <v>4</v>
      </c>
      <c r="Y19" s="9">
        <v>5</v>
      </c>
      <c r="Z19" s="20">
        <v>2</v>
      </c>
      <c r="AA19" s="20">
        <v>0</v>
      </c>
      <c r="AB19" s="20">
        <v>0</v>
      </c>
      <c r="AD19">
        <f t="shared" si="2"/>
        <v>117</v>
      </c>
      <c r="AG19">
        <v>64.957264957264954</v>
      </c>
    </row>
    <row r="20" spans="1:33">
      <c r="A20" s="5">
        <v>15</v>
      </c>
      <c r="B20" s="10" t="s">
        <v>17</v>
      </c>
      <c r="C20" s="9">
        <v>220</v>
      </c>
      <c r="D20" s="9">
        <f t="shared" si="0"/>
        <v>183.33333333333331</v>
      </c>
      <c r="E20" s="9">
        <v>83.333333333333329</v>
      </c>
      <c r="F20" s="9">
        <v>255</v>
      </c>
      <c r="G20" s="9">
        <f t="shared" si="1"/>
        <v>212.5</v>
      </c>
      <c r="H20" s="9">
        <v>83.333333333333329</v>
      </c>
      <c r="I20" s="9">
        <v>21</v>
      </c>
      <c r="J20" s="9">
        <v>16</v>
      </c>
      <c r="K20" s="9">
        <v>15</v>
      </c>
      <c r="L20" s="9">
        <v>16</v>
      </c>
      <c r="M20" s="20">
        <v>16</v>
      </c>
      <c r="N20" s="20">
        <v>15</v>
      </c>
      <c r="O20" s="20">
        <v>7</v>
      </c>
      <c r="P20" s="20">
        <v>8</v>
      </c>
      <c r="Q20" s="20">
        <v>15</v>
      </c>
      <c r="R20" s="20">
        <v>14</v>
      </c>
      <c r="S20" s="20">
        <v>9</v>
      </c>
      <c r="T20" s="20">
        <v>7</v>
      </c>
      <c r="U20" s="9"/>
      <c r="V20" s="9">
        <v>1</v>
      </c>
      <c r="W20" s="9">
        <v>10</v>
      </c>
      <c r="X20" s="9">
        <v>4</v>
      </c>
      <c r="Y20" s="9">
        <v>2</v>
      </c>
      <c r="Z20" s="20">
        <v>4</v>
      </c>
      <c r="AA20" s="20">
        <v>12</v>
      </c>
      <c r="AB20" s="20">
        <v>3</v>
      </c>
      <c r="AD20">
        <f t="shared" si="2"/>
        <v>195</v>
      </c>
      <c r="AG20">
        <v>69.658119658119659</v>
      </c>
    </row>
    <row r="21" spans="1:33">
      <c r="A21" s="5">
        <v>16</v>
      </c>
      <c r="B21" s="10" t="s">
        <v>18</v>
      </c>
      <c r="C21" s="9">
        <v>220</v>
      </c>
      <c r="D21" s="9">
        <f t="shared" si="0"/>
        <v>170.17094017094018</v>
      </c>
      <c r="E21" s="9">
        <v>77.350427350427353</v>
      </c>
      <c r="F21" s="9">
        <v>255</v>
      </c>
      <c r="G21" s="9">
        <f t="shared" si="1"/>
        <v>197.24358974358975</v>
      </c>
      <c r="H21" s="9">
        <v>77.350427350427353</v>
      </c>
      <c r="I21" s="9">
        <v>16</v>
      </c>
      <c r="J21" s="9">
        <v>17</v>
      </c>
      <c r="K21" s="9">
        <v>12</v>
      </c>
      <c r="L21" s="9">
        <v>15</v>
      </c>
      <c r="M21" s="20">
        <v>17</v>
      </c>
      <c r="N21" s="20">
        <v>15</v>
      </c>
      <c r="O21" s="20">
        <v>3</v>
      </c>
      <c r="P21" s="20">
        <v>10</v>
      </c>
      <c r="Q21" s="20">
        <v>16</v>
      </c>
      <c r="R21" s="20">
        <v>7</v>
      </c>
      <c r="S21" s="20">
        <v>10</v>
      </c>
      <c r="T21" s="20">
        <v>9</v>
      </c>
      <c r="U21" s="9"/>
      <c r="V21" s="9">
        <v>1</v>
      </c>
      <c r="W21" s="9">
        <v>4</v>
      </c>
      <c r="X21" s="9">
        <v>4</v>
      </c>
      <c r="Y21" s="9">
        <v>7</v>
      </c>
      <c r="Z21" s="20">
        <v>0</v>
      </c>
      <c r="AA21" s="20">
        <v>13</v>
      </c>
      <c r="AB21" s="20">
        <v>5</v>
      </c>
      <c r="AD21">
        <f t="shared" si="2"/>
        <v>181</v>
      </c>
      <c r="AG21">
        <v>65.384615384615387</v>
      </c>
    </row>
    <row r="22" spans="1:33">
      <c r="A22" s="5">
        <v>17</v>
      </c>
      <c r="B22" s="10" t="s">
        <v>19</v>
      </c>
      <c r="C22" s="9">
        <v>220</v>
      </c>
      <c r="D22" s="9">
        <f t="shared" si="0"/>
        <v>87.435897435897445</v>
      </c>
      <c r="E22" s="9">
        <v>39.743589743589745</v>
      </c>
      <c r="F22" s="9">
        <v>255</v>
      </c>
      <c r="G22" s="9">
        <f t="shared" si="1"/>
        <v>101.34615384615385</v>
      </c>
      <c r="H22" s="9">
        <v>39.743589743589745</v>
      </c>
      <c r="I22" s="9">
        <v>11</v>
      </c>
      <c r="J22" s="9">
        <v>1</v>
      </c>
      <c r="K22" s="9">
        <v>0</v>
      </c>
      <c r="L22" s="9">
        <v>8</v>
      </c>
      <c r="M22" s="20">
        <v>12</v>
      </c>
      <c r="N22" s="20">
        <v>12</v>
      </c>
      <c r="O22" s="20">
        <v>7</v>
      </c>
      <c r="P22" s="20">
        <v>0</v>
      </c>
      <c r="Q22" s="20">
        <v>11</v>
      </c>
      <c r="R22" s="20">
        <v>4</v>
      </c>
      <c r="S22" s="20">
        <v>6</v>
      </c>
      <c r="T22" s="20">
        <v>7</v>
      </c>
      <c r="U22" s="9"/>
      <c r="V22" s="9">
        <v>1</v>
      </c>
      <c r="W22" s="9">
        <v>1</v>
      </c>
      <c r="X22" s="9">
        <v>3</v>
      </c>
      <c r="Y22" s="9">
        <v>5</v>
      </c>
      <c r="Z22" s="20">
        <v>2</v>
      </c>
      <c r="AA22" s="20">
        <v>2</v>
      </c>
      <c r="AB22" s="20">
        <v>0</v>
      </c>
      <c r="AD22">
        <f t="shared" si="2"/>
        <v>93</v>
      </c>
      <c r="AG22">
        <v>67.521367521367523</v>
      </c>
    </row>
    <row r="23" spans="1:33">
      <c r="A23" s="5">
        <v>18</v>
      </c>
      <c r="B23" s="10" t="s">
        <v>20</v>
      </c>
      <c r="C23" s="9">
        <v>220</v>
      </c>
      <c r="D23" s="9">
        <f t="shared" si="0"/>
        <v>142.90598290598288</v>
      </c>
      <c r="E23" s="9">
        <v>64.957264957264954</v>
      </c>
      <c r="F23" s="9">
        <v>255</v>
      </c>
      <c r="G23" s="9">
        <f t="shared" si="1"/>
        <v>165.64102564102564</v>
      </c>
      <c r="H23" s="9">
        <v>64.957264957264954</v>
      </c>
      <c r="I23" s="9">
        <v>18</v>
      </c>
      <c r="J23" s="9">
        <v>3</v>
      </c>
      <c r="K23" s="9">
        <v>12</v>
      </c>
      <c r="L23" s="9">
        <v>13</v>
      </c>
      <c r="M23" s="20">
        <v>14</v>
      </c>
      <c r="N23" s="20">
        <v>15</v>
      </c>
      <c r="O23" s="20">
        <v>7</v>
      </c>
      <c r="P23" s="20">
        <v>5</v>
      </c>
      <c r="Q23" s="20">
        <v>13</v>
      </c>
      <c r="R23" s="20">
        <v>8</v>
      </c>
      <c r="S23" s="20">
        <v>7</v>
      </c>
      <c r="T23" s="20">
        <v>9</v>
      </c>
      <c r="U23" s="9"/>
      <c r="V23" s="9">
        <v>1</v>
      </c>
      <c r="W23" s="9">
        <v>9</v>
      </c>
      <c r="X23" s="9">
        <v>4</v>
      </c>
      <c r="Y23" s="9">
        <v>7</v>
      </c>
      <c r="Z23" s="20">
        <v>4</v>
      </c>
      <c r="AA23" s="20">
        <v>3</v>
      </c>
      <c r="AB23" s="20">
        <v>0</v>
      </c>
      <c r="AD23">
        <f t="shared" si="2"/>
        <v>152</v>
      </c>
      <c r="AG23">
        <v>70.512820512820511</v>
      </c>
    </row>
    <row r="24" spans="1:33">
      <c r="A24" s="5">
        <v>19</v>
      </c>
      <c r="B24" s="10" t="s">
        <v>21</v>
      </c>
      <c r="C24" s="9">
        <v>220</v>
      </c>
      <c r="D24" s="9">
        <f t="shared" si="0"/>
        <v>153.24786324786325</v>
      </c>
      <c r="E24" s="9">
        <v>69.658119658119659</v>
      </c>
      <c r="F24" s="9">
        <v>255</v>
      </c>
      <c r="G24" s="9">
        <f t="shared" si="1"/>
        <v>177.62820512820511</v>
      </c>
      <c r="H24" s="9">
        <v>69.658119658119659</v>
      </c>
      <c r="I24" s="9">
        <v>21</v>
      </c>
      <c r="J24" s="9">
        <v>12</v>
      </c>
      <c r="K24" s="9">
        <v>0</v>
      </c>
      <c r="L24" s="9">
        <v>12</v>
      </c>
      <c r="M24" s="20">
        <v>15</v>
      </c>
      <c r="N24" s="20">
        <v>18</v>
      </c>
      <c r="O24" s="20">
        <v>7</v>
      </c>
      <c r="P24" s="20">
        <v>8</v>
      </c>
      <c r="Q24" s="20">
        <v>15</v>
      </c>
      <c r="R24" s="20">
        <v>5</v>
      </c>
      <c r="S24" s="20">
        <v>8</v>
      </c>
      <c r="T24" s="20">
        <v>8</v>
      </c>
      <c r="U24" s="9"/>
      <c r="V24" s="9">
        <v>1</v>
      </c>
      <c r="W24" s="9">
        <v>10</v>
      </c>
      <c r="X24" s="9">
        <v>4</v>
      </c>
      <c r="Y24" s="9">
        <v>6</v>
      </c>
      <c r="Z24" s="20">
        <v>4</v>
      </c>
      <c r="AA24" s="20">
        <v>6</v>
      </c>
      <c r="AB24" s="20">
        <v>3</v>
      </c>
      <c r="AD24">
        <f t="shared" si="2"/>
        <v>163</v>
      </c>
      <c r="AG24">
        <v>76.92307692307692</v>
      </c>
    </row>
    <row r="25" spans="1:33">
      <c r="A25" s="5">
        <v>20</v>
      </c>
      <c r="B25" s="10" t="s">
        <v>22</v>
      </c>
      <c r="C25" s="9">
        <v>220</v>
      </c>
      <c r="D25" s="9">
        <f t="shared" si="0"/>
        <v>143.84615384615384</v>
      </c>
      <c r="E25" s="9">
        <v>65.384615384615387</v>
      </c>
      <c r="F25" s="9">
        <v>255</v>
      </c>
      <c r="G25" s="9">
        <f t="shared" si="1"/>
        <v>166.73076923076923</v>
      </c>
      <c r="H25" s="9">
        <v>65.384615384615387</v>
      </c>
      <c r="I25" s="9">
        <v>14</v>
      </c>
      <c r="J25" s="9">
        <v>8</v>
      </c>
      <c r="K25" s="9">
        <v>0</v>
      </c>
      <c r="L25" s="9">
        <v>12</v>
      </c>
      <c r="M25" s="20">
        <v>15</v>
      </c>
      <c r="N25" s="20">
        <v>14</v>
      </c>
      <c r="O25" s="20">
        <v>5</v>
      </c>
      <c r="P25" s="20">
        <v>9</v>
      </c>
      <c r="Q25" s="20">
        <v>15</v>
      </c>
      <c r="R25" s="20">
        <v>12</v>
      </c>
      <c r="S25" s="20">
        <v>8</v>
      </c>
      <c r="T25" s="20">
        <v>7</v>
      </c>
      <c r="U25" s="9"/>
      <c r="V25" s="9">
        <v>1</v>
      </c>
      <c r="W25" s="9">
        <v>9</v>
      </c>
      <c r="X25" s="9">
        <v>4</v>
      </c>
      <c r="Y25" s="9">
        <v>5</v>
      </c>
      <c r="Z25" s="20">
        <v>2</v>
      </c>
      <c r="AA25" s="20">
        <v>8</v>
      </c>
      <c r="AB25" s="20">
        <v>5</v>
      </c>
      <c r="AD25">
        <f t="shared" si="2"/>
        <v>153</v>
      </c>
      <c r="AG25">
        <v>59.82905982905983</v>
      </c>
    </row>
    <row r="26" spans="1:33">
      <c r="A26" s="5">
        <v>21</v>
      </c>
      <c r="B26" s="10" t="s">
        <v>23</v>
      </c>
      <c r="C26" s="9">
        <v>220</v>
      </c>
      <c r="D26" s="9">
        <f t="shared" si="0"/>
        <v>148.54700854700855</v>
      </c>
      <c r="E26" s="9">
        <v>67.521367521367523</v>
      </c>
      <c r="F26" s="9">
        <v>255</v>
      </c>
      <c r="G26" s="9">
        <f t="shared" si="1"/>
        <v>172.17948717948718</v>
      </c>
      <c r="H26" s="9">
        <v>67.521367521367523</v>
      </c>
      <c r="I26" s="9">
        <v>16</v>
      </c>
      <c r="J26" s="9">
        <v>13</v>
      </c>
      <c r="K26" s="9">
        <v>15</v>
      </c>
      <c r="L26" s="9">
        <v>17</v>
      </c>
      <c r="M26" s="20">
        <v>13</v>
      </c>
      <c r="N26" s="20">
        <v>9</v>
      </c>
      <c r="O26" s="20">
        <v>4</v>
      </c>
      <c r="P26" s="20">
        <v>8</v>
      </c>
      <c r="Q26" s="20">
        <v>10</v>
      </c>
      <c r="R26" s="20">
        <v>10</v>
      </c>
      <c r="S26" s="20">
        <v>6</v>
      </c>
      <c r="T26" s="20">
        <v>9</v>
      </c>
      <c r="U26" s="9"/>
      <c r="V26" s="9">
        <v>0</v>
      </c>
      <c r="W26" s="9">
        <v>4</v>
      </c>
      <c r="X26" s="9">
        <v>4</v>
      </c>
      <c r="Y26" s="9">
        <v>5</v>
      </c>
      <c r="Z26" s="20">
        <v>2</v>
      </c>
      <c r="AA26" s="20">
        <v>8</v>
      </c>
      <c r="AB26" s="20">
        <v>5</v>
      </c>
      <c r="AD26">
        <f t="shared" si="2"/>
        <v>158</v>
      </c>
      <c r="AG26">
        <v>71.367521367521363</v>
      </c>
    </row>
    <row r="27" spans="1:33">
      <c r="A27" s="5">
        <v>22</v>
      </c>
      <c r="B27" s="10" t="s">
        <v>24</v>
      </c>
      <c r="C27" s="9">
        <v>220</v>
      </c>
      <c r="D27" s="9">
        <f t="shared" si="0"/>
        <v>155.12820512820511</v>
      </c>
      <c r="E27" s="9">
        <v>70.512820512820511</v>
      </c>
      <c r="F27" s="9">
        <v>255</v>
      </c>
      <c r="G27" s="9">
        <f t="shared" si="1"/>
        <v>179.80769230769229</v>
      </c>
      <c r="H27" s="9">
        <v>70.512820512820511</v>
      </c>
      <c r="I27" s="9">
        <v>12</v>
      </c>
      <c r="J27" s="9">
        <v>14</v>
      </c>
      <c r="K27" s="9">
        <v>10</v>
      </c>
      <c r="L27" s="9">
        <v>16</v>
      </c>
      <c r="M27" s="20">
        <v>14</v>
      </c>
      <c r="N27" s="20">
        <v>15</v>
      </c>
      <c r="O27" s="20">
        <v>3</v>
      </c>
      <c r="P27" s="20">
        <v>6</v>
      </c>
      <c r="Q27" s="20">
        <v>13</v>
      </c>
      <c r="R27" s="20">
        <v>11</v>
      </c>
      <c r="S27" s="20">
        <v>7</v>
      </c>
      <c r="T27" s="20">
        <v>7</v>
      </c>
      <c r="U27" s="9"/>
      <c r="V27" s="9">
        <v>1</v>
      </c>
      <c r="W27" s="9">
        <v>6</v>
      </c>
      <c r="X27" s="9">
        <v>4</v>
      </c>
      <c r="Y27" s="9">
        <v>7</v>
      </c>
      <c r="Z27" s="20">
        <v>2</v>
      </c>
      <c r="AA27" s="20">
        <v>12</v>
      </c>
      <c r="AB27" s="20">
        <v>5</v>
      </c>
      <c r="AD27">
        <f t="shared" si="2"/>
        <v>165</v>
      </c>
      <c r="AG27">
        <v>62.393162393162392</v>
      </c>
    </row>
    <row r="28" spans="1:33">
      <c r="A28" s="6">
        <v>23</v>
      </c>
      <c r="B28" s="10" t="s">
        <v>25</v>
      </c>
      <c r="C28" s="9">
        <v>220</v>
      </c>
      <c r="D28" s="9">
        <f t="shared" si="0"/>
        <v>169.23076923076923</v>
      </c>
      <c r="E28" s="9">
        <v>76.92307692307692</v>
      </c>
      <c r="F28" s="9">
        <v>255</v>
      </c>
      <c r="G28" s="9">
        <f t="shared" si="1"/>
        <v>196.15384615384613</v>
      </c>
      <c r="H28" s="9">
        <v>76.92307692307692</v>
      </c>
      <c r="I28" s="9">
        <v>12</v>
      </c>
      <c r="J28" s="9">
        <v>19</v>
      </c>
      <c r="K28" s="9">
        <v>18</v>
      </c>
      <c r="L28" s="9">
        <v>16</v>
      </c>
      <c r="M28" s="20">
        <v>16</v>
      </c>
      <c r="N28" s="20">
        <v>15</v>
      </c>
      <c r="O28" s="20">
        <v>5</v>
      </c>
      <c r="P28" s="20">
        <v>6</v>
      </c>
      <c r="Q28" s="20">
        <v>13</v>
      </c>
      <c r="R28" s="20">
        <v>10</v>
      </c>
      <c r="S28" s="20">
        <v>9</v>
      </c>
      <c r="T28" s="20">
        <v>7</v>
      </c>
      <c r="U28" s="9"/>
      <c r="V28" s="9">
        <v>1</v>
      </c>
      <c r="W28" s="9">
        <v>9</v>
      </c>
      <c r="X28" s="9">
        <v>0</v>
      </c>
      <c r="Y28" s="9">
        <v>7</v>
      </c>
      <c r="Z28" s="20">
        <v>4</v>
      </c>
      <c r="AA28" s="20">
        <v>8</v>
      </c>
      <c r="AB28" s="20">
        <v>5</v>
      </c>
      <c r="AD28">
        <f t="shared" si="2"/>
        <v>180</v>
      </c>
      <c r="AG28">
        <v>52.564102564102562</v>
      </c>
    </row>
    <row r="29" spans="1:33">
      <c r="A29" s="6">
        <v>24</v>
      </c>
      <c r="B29" s="10" t="s">
        <v>26</v>
      </c>
      <c r="C29" s="9">
        <v>220</v>
      </c>
      <c r="D29" s="9">
        <f t="shared" si="0"/>
        <v>131.62393162393161</v>
      </c>
      <c r="E29" s="9">
        <v>59.82905982905983</v>
      </c>
      <c r="F29" s="9">
        <v>255</v>
      </c>
      <c r="G29" s="9">
        <f t="shared" si="1"/>
        <v>152.56410256410257</v>
      </c>
      <c r="H29" s="9">
        <v>59.82905982905983</v>
      </c>
      <c r="I29" s="9">
        <v>14</v>
      </c>
      <c r="J29" s="9">
        <v>9</v>
      </c>
      <c r="K29" s="9">
        <v>12</v>
      </c>
      <c r="L29" s="9">
        <v>13</v>
      </c>
      <c r="M29" s="20">
        <v>15</v>
      </c>
      <c r="N29" s="20">
        <v>12</v>
      </c>
      <c r="O29" s="20">
        <v>5</v>
      </c>
      <c r="P29" s="20">
        <v>3</v>
      </c>
      <c r="Q29" s="20">
        <v>16</v>
      </c>
      <c r="R29" s="20">
        <v>3</v>
      </c>
      <c r="S29" s="20">
        <v>2</v>
      </c>
      <c r="T29" s="20">
        <v>8</v>
      </c>
      <c r="U29" s="9"/>
      <c r="V29" s="9">
        <v>1</v>
      </c>
      <c r="W29" s="9">
        <v>5</v>
      </c>
      <c r="X29" s="9">
        <v>1</v>
      </c>
      <c r="Y29" s="9">
        <v>5</v>
      </c>
      <c r="Z29" s="20">
        <v>3</v>
      </c>
      <c r="AA29" s="20">
        <v>10</v>
      </c>
      <c r="AB29" s="20">
        <v>3</v>
      </c>
      <c r="AD29">
        <f t="shared" si="2"/>
        <v>140</v>
      </c>
      <c r="AG29">
        <v>29.05982905982906</v>
      </c>
    </row>
    <row r="30" spans="1:33">
      <c r="A30" s="5">
        <v>25</v>
      </c>
      <c r="B30" s="10" t="s">
        <v>27</v>
      </c>
      <c r="C30" s="9">
        <v>220</v>
      </c>
      <c r="D30" s="9">
        <f t="shared" si="0"/>
        <v>157.008547008547</v>
      </c>
      <c r="E30" s="9">
        <v>71.367521367521363</v>
      </c>
      <c r="F30" s="9">
        <v>255</v>
      </c>
      <c r="G30" s="9">
        <f t="shared" si="1"/>
        <v>181.9871794871795</v>
      </c>
      <c r="H30" s="9">
        <v>71.367521367521363</v>
      </c>
      <c r="I30" s="9">
        <v>18</v>
      </c>
      <c r="J30" s="9">
        <v>11</v>
      </c>
      <c r="K30" s="9">
        <v>0</v>
      </c>
      <c r="L30" s="9">
        <v>17</v>
      </c>
      <c r="M30" s="20">
        <v>15</v>
      </c>
      <c r="N30" s="20">
        <v>18</v>
      </c>
      <c r="O30" s="20">
        <v>7</v>
      </c>
      <c r="P30" s="20">
        <v>10</v>
      </c>
      <c r="Q30" s="20">
        <v>16</v>
      </c>
      <c r="R30" s="20">
        <v>8</v>
      </c>
      <c r="S30" s="20">
        <v>7</v>
      </c>
      <c r="T30" s="20">
        <v>9</v>
      </c>
      <c r="U30" s="9"/>
      <c r="V30" s="9">
        <v>1</v>
      </c>
      <c r="W30" s="9">
        <v>3</v>
      </c>
      <c r="X30" s="9">
        <v>4</v>
      </c>
      <c r="Y30" s="9">
        <v>6</v>
      </c>
      <c r="Z30" s="20">
        <v>1</v>
      </c>
      <c r="AA30" s="20">
        <v>13</v>
      </c>
      <c r="AB30" s="20">
        <v>3</v>
      </c>
      <c r="AD30">
        <f t="shared" si="2"/>
        <v>167</v>
      </c>
      <c r="AG30">
        <v>37.179487179487182</v>
      </c>
    </row>
    <row r="31" spans="1:33">
      <c r="A31" s="5">
        <v>26</v>
      </c>
      <c r="B31" s="10" t="s">
        <v>28</v>
      </c>
      <c r="C31" s="9">
        <v>220</v>
      </c>
      <c r="D31" s="9">
        <f t="shared" si="0"/>
        <v>137.26495726495727</v>
      </c>
      <c r="E31" s="9">
        <v>62.393162393162392</v>
      </c>
      <c r="F31" s="9">
        <v>255</v>
      </c>
      <c r="G31" s="9">
        <f t="shared" si="1"/>
        <v>159.10256410256409</v>
      </c>
      <c r="H31" s="9">
        <v>62.393162393162392</v>
      </c>
      <c r="I31" s="9">
        <v>13</v>
      </c>
      <c r="J31" s="9">
        <v>10</v>
      </c>
      <c r="K31" s="9">
        <v>11</v>
      </c>
      <c r="L31" s="9">
        <v>17</v>
      </c>
      <c r="M31" s="20">
        <v>14</v>
      </c>
      <c r="N31" s="20">
        <v>11</v>
      </c>
      <c r="O31" s="20">
        <v>5</v>
      </c>
      <c r="P31" s="20">
        <v>8</v>
      </c>
      <c r="Q31" s="20">
        <v>10</v>
      </c>
      <c r="R31" s="20">
        <v>11</v>
      </c>
      <c r="S31" s="20">
        <v>7</v>
      </c>
      <c r="T31" s="20">
        <v>8</v>
      </c>
      <c r="U31" s="9"/>
      <c r="V31" s="9">
        <v>1</v>
      </c>
      <c r="W31" s="9">
        <v>10</v>
      </c>
      <c r="X31" s="9">
        <v>0</v>
      </c>
      <c r="Y31" s="9">
        <v>3</v>
      </c>
      <c r="Z31" s="20">
        <v>3</v>
      </c>
      <c r="AA31" s="20">
        <v>4</v>
      </c>
      <c r="AB31" s="20">
        <v>0</v>
      </c>
      <c r="AD31">
        <f t="shared" si="2"/>
        <v>146</v>
      </c>
      <c r="AG31">
        <v>62.393162393162392</v>
      </c>
    </row>
    <row r="32" spans="1:33">
      <c r="A32" s="5">
        <v>27</v>
      </c>
      <c r="B32" s="10" t="s">
        <v>29</v>
      </c>
      <c r="C32" s="9">
        <v>220</v>
      </c>
      <c r="D32" s="9">
        <f t="shared" si="0"/>
        <v>115.64102564102565</v>
      </c>
      <c r="E32" s="9">
        <v>52.564102564102562</v>
      </c>
      <c r="F32" s="9">
        <v>255</v>
      </c>
      <c r="G32" s="9">
        <f t="shared" si="1"/>
        <v>134.03846153846152</v>
      </c>
      <c r="H32" s="9">
        <v>52.564102564102562</v>
      </c>
      <c r="I32" s="9">
        <v>12</v>
      </c>
      <c r="J32" s="9">
        <v>11</v>
      </c>
      <c r="K32" s="9">
        <v>0</v>
      </c>
      <c r="L32" s="9">
        <v>14</v>
      </c>
      <c r="M32" s="20">
        <v>17</v>
      </c>
      <c r="N32" s="20">
        <v>17</v>
      </c>
      <c r="O32" s="20">
        <v>5</v>
      </c>
      <c r="P32" s="20">
        <v>8</v>
      </c>
      <c r="Q32" s="20">
        <v>8</v>
      </c>
      <c r="R32" s="20">
        <v>5</v>
      </c>
      <c r="S32" s="20">
        <v>4</v>
      </c>
      <c r="T32" s="20">
        <v>7</v>
      </c>
      <c r="U32" s="9"/>
      <c r="V32" s="9">
        <v>0</v>
      </c>
      <c r="W32" s="9">
        <v>1</v>
      </c>
      <c r="X32" s="9">
        <v>0</v>
      </c>
      <c r="Y32" s="9">
        <v>7</v>
      </c>
      <c r="Z32" s="20">
        <v>3</v>
      </c>
      <c r="AA32" s="20">
        <v>4</v>
      </c>
      <c r="AB32" s="20">
        <v>0</v>
      </c>
      <c r="AD32">
        <f t="shared" si="2"/>
        <v>123</v>
      </c>
      <c r="AG32">
        <v>85.897435897435898</v>
      </c>
    </row>
    <row r="33" spans="1:33">
      <c r="A33" s="5">
        <v>28</v>
      </c>
      <c r="B33" s="10" t="s">
        <v>30</v>
      </c>
      <c r="C33" s="9">
        <v>220</v>
      </c>
      <c r="D33" s="9">
        <f t="shared" si="0"/>
        <v>63.931623931623932</v>
      </c>
      <c r="E33" s="9">
        <v>29.05982905982906</v>
      </c>
      <c r="F33" s="9">
        <v>255</v>
      </c>
      <c r="G33" s="9">
        <f t="shared" si="1"/>
        <v>74.102564102564102</v>
      </c>
      <c r="H33" s="9">
        <v>29.05982905982906</v>
      </c>
      <c r="I33" s="9">
        <v>8</v>
      </c>
      <c r="J33" s="9">
        <v>0</v>
      </c>
      <c r="K33" s="9">
        <v>0</v>
      </c>
      <c r="L33" s="9">
        <v>9</v>
      </c>
      <c r="M33" s="20">
        <v>11</v>
      </c>
      <c r="N33" s="20">
        <v>12</v>
      </c>
      <c r="O33" s="20">
        <v>4</v>
      </c>
      <c r="P33" s="20">
        <v>0</v>
      </c>
      <c r="Q33" s="20">
        <v>10</v>
      </c>
      <c r="R33" s="20">
        <v>2</v>
      </c>
      <c r="S33" s="20">
        <v>2</v>
      </c>
      <c r="T33" s="20">
        <v>7</v>
      </c>
      <c r="U33" s="9"/>
      <c r="V33" s="9">
        <v>1</v>
      </c>
      <c r="W33" s="9">
        <v>0</v>
      </c>
      <c r="X33" s="9">
        <v>1</v>
      </c>
      <c r="Y33" s="9">
        <v>1</v>
      </c>
      <c r="Z33" s="20">
        <v>0</v>
      </c>
      <c r="AA33" s="20">
        <v>0</v>
      </c>
      <c r="AB33" s="20">
        <v>0</v>
      </c>
      <c r="AD33">
        <f t="shared" si="2"/>
        <v>68</v>
      </c>
      <c r="AG33">
        <v>74.786324786324784</v>
      </c>
    </row>
    <row r="34" spans="1:33">
      <c r="A34" s="5">
        <v>29</v>
      </c>
      <c r="B34" s="10" t="s">
        <v>31</v>
      </c>
      <c r="C34" s="9">
        <v>220</v>
      </c>
      <c r="D34" s="9">
        <f t="shared" si="0"/>
        <v>81.794871794871796</v>
      </c>
      <c r="E34" s="9">
        <v>37.179487179487182</v>
      </c>
      <c r="F34" s="9">
        <v>255</v>
      </c>
      <c r="G34" s="9">
        <f t="shared" si="1"/>
        <v>94.807692307692321</v>
      </c>
      <c r="H34" s="9">
        <v>37.179487179487182</v>
      </c>
      <c r="I34" s="9">
        <v>11</v>
      </c>
      <c r="J34" s="9">
        <v>0</v>
      </c>
      <c r="K34" s="9">
        <v>0</v>
      </c>
      <c r="L34" s="9">
        <v>5</v>
      </c>
      <c r="M34" s="20">
        <v>11</v>
      </c>
      <c r="N34" s="20">
        <v>15</v>
      </c>
      <c r="O34" s="20">
        <v>5</v>
      </c>
      <c r="P34" s="20">
        <v>1</v>
      </c>
      <c r="Q34" s="20">
        <v>11</v>
      </c>
      <c r="R34" s="20">
        <v>5</v>
      </c>
      <c r="S34" s="20">
        <v>4</v>
      </c>
      <c r="T34" s="20">
        <v>6</v>
      </c>
      <c r="U34" s="9"/>
      <c r="V34" s="9">
        <v>1</v>
      </c>
      <c r="W34" s="9">
        <v>0</v>
      </c>
      <c r="X34" s="9">
        <v>4</v>
      </c>
      <c r="Y34" s="9">
        <v>4</v>
      </c>
      <c r="Z34" s="20">
        <v>4</v>
      </c>
      <c r="AA34" s="20">
        <v>0</v>
      </c>
      <c r="AB34" s="20">
        <v>0</v>
      </c>
      <c r="AD34">
        <f t="shared" si="2"/>
        <v>87</v>
      </c>
      <c r="AG34">
        <v>90.17094017094017</v>
      </c>
    </row>
    <row r="35" spans="1:33">
      <c r="A35" s="5">
        <v>30</v>
      </c>
      <c r="B35" s="10" t="s">
        <v>32</v>
      </c>
      <c r="C35" s="9">
        <v>220</v>
      </c>
      <c r="D35" s="9">
        <f t="shared" si="0"/>
        <v>137.26495726495727</v>
      </c>
      <c r="E35" s="9">
        <v>62.393162393162392</v>
      </c>
      <c r="F35" s="9">
        <v>255</v>
      </c>
      <c r="G35" s="9">
        <f t="shared" si="1"/>
        <v>159.10256410256409</v>
      </c>
      <c r="H35" s="9">
        <v>62.393162393162392</v>
      </c>
      <c r="I35" s="9">
        <v>17</v>
      </c>
      <c r="J35" s="9">
        <v>14</v>
      </c>
      <c r="K35" s="9">
        <v>6</v>
      </c>
      <c r="L35" s="9">
        <v>19</v>
      </c>
      <c r="M35" s="20">
        <v>14</v>
      </c>
      <c r="N35" s="20">
        <v>15</v>
      </c>
      <c r="O35" s="20">
        <v>3</v>
      </c>
      <c r="P35" s="20">
        <v>5</v>
      </c>
      <c r="Q35" s="20">
        <v>9</v>
      </c>
      <c r="R35" s="20">
        <v>7</v>
      </c>
      <c r="S35" s="20">
        <v>8</v>
      </c>
      <c r="T35" s="20">
        <v>8</v>
      </c>
      <c r="U35" s="9"/>
      <c r="V35" s="9">
        <v>0</v>
      </c>
      <c r="W35" s="9">
        <v>6</v>
      </c>
      <c r="X35" s="9">
        <v>1</v>
      </c>
      <c r="Y35" s="9">
        <v>4</v>
      </c>
      <c r="Z35" s="20">
        <v>4</v>
      </c>
      <c r="AA35" s="20">
        <v>6</v>
      </c>
      <c r="AB35" s="20">
        <v>0</v>
      </c>
      <c r="AD35">
        <f t="shared" si="2"/>
        <v>146</v>
      </c>
      <c r="AG35">
        <v>83.333333333333329</v>
      </c>
    </row>
    <row r="36" spans="1:33">
      <c r="A36" s="5">
        <v>31</v>
      </c>
      <c r="B36" s="10" t="s">
        <v>33</v>
      </c>
      <c r="C36" s="9">
        <v>220</v>
      </c>
      <c r="D36" s="9">
        <f t="shared" si="0"/>
        <v>188.97435897435898</v>
      </c>
      <c r="E36" s="9">
        <v>85.897435897435898</v>
      </c>
      <c r="F36" s="9">
        <v>255</v>
      </c>
      <c r="G36" s="9">
        <f t="shared" si="1"/>
        <v>219.03846153846152</v>
      </c>
      <c r="H36" s="9">
        <v>85.897435897435898</v>
      </c>
      <c r="I36" s="9">
        <v>21</v>
      </c>
      <c r="J36" s="9">
        <v>21</v>
      </c>
      <c r="K36" s="9">
        <v>11</v>
      </c>
      <c r="L36" s="9">
        <v>15</v>
      </c>
      <c r="M36" s="20">
        <v>17</v>
      </c>
      <c r="N36" s="20">
        <v>15</v>
      </c>
      <c r="O36" s="20">
        <v>7</v>
      </c>
      <c r="P36" s="20">
        <v>9</v>
      </c>
      <c r="Q36" s="20">
        <v>15</v>
      </c>
      <c r="R36" s="20">
        <v>13</v>
      </c>
      <c r="S36" s="20">
        <v>10</v>
      </c>
      <c r="T36" s="20">
        <v>9</v>
      </c>
      <c r="U36" s="9"/>
      <c r="V36" s="9">
        <v>1</v>
      </c>
      <c r="W36" s="9">
        <v>10</v>
      </c>
      <c r="X36" s="9">
        <v>4</v>
      </c>
      <c r="Y36" s="9">
        <v>6</v>
      </c>
      <c r="Z36" s="20">
        <v>4</v>
      </c>
      <c r="AA36" s="20">
        <v>10</v>
      </c>
      <c r="AB36" s="20">
        <v>3</v>
      </c>
      <c r="AD36">
        <f t="shared" si="2"/>
        <v>201</v>
      </c>
      <c r="AG36">
        <v>67.948717948717942</v>
      </c>
    </row>
    <row r="37" spans="1:33">
      <c r="A37" s="5">
        <v>32</v>
      </c>
      <c r="B37" s="10" t="s">
        <v>34</v>
      </c>
      <c r="C37" s="9">
        <v>220</v>
      </c>
      <c r="D37" s="9">
        <f t="shared" si="0"/>
        <v>164.52991452991452</v>
      </c>
      <c r="E37" s="9">
        <v>74.786324786324784</v>
      </c>
      <c r="F37" s="9">
        <v>255</v>
      </c>
      <c r="G37" s="9">
        <f t="shared" si="1"/>
        <v>190.7051282051282</v>
      </c>
      <c r="H37" s="9">
        <v>74.786324786324784</v>
      </c>
      <c r="I37" s="9">
        <v>18</v>
      </c>
      <c r="J37" s="9">
        <v>13</v>
      </c>
      <c r="K37" s="9">
        <v>16</v>
      </c>
      <c r="L37" s="9">
        <v>23</v>
      </c>
      <c r="M37" s="20">
        <v>16</v>
      </c>
      <c r="N37" s="20">
        <v>11</v>
      </c>
      <c r="O37" s="20">
        <v>7</v>
      </c>
      <c r="P37" s="20">
        <v>8</v>
      </c>
      <c r="Q37" s="20">
        <v>9</v>
      </c>
      <c r="R37" s="20">
        <v>12</v>
      </c>
      <c r="S37" s="20">
        <v>9</v>
      </c>
      <c r="T37" s="20">
        <v>4</v>
      </c>
      <c r="U37" s="9"/>
      <c r="V37" s="9">
        <v>0</v>
      </c>
      <c r="W37" s="9">
        <v>10</v>
      </c>
      <c r="X37" s="9">
        <v>4</v>
      </c>
      <c r="Y37" s="9">
        <v>3</v>
      </c>
      <c r="Z37" s="20">
        <v>4</v>
      </c>
      <c r="AA37" s="20">
        <v>5</v>
      </c>
      <c r="AB37" s="20">
        <v>3</v>
      </c>
      <c r="AD37">
        <f t="shared" si="2"/>
        <v>175</v>
      </c>
      <c r="AG37">
        <v>82.90598290598291</v>
      </c>
    </row>
    <row r="38" spans="1:33">
      <c r="A38" s="5">
        <v>33</v>
      </c>
      <c r="B38" s="10" t="s">
        <v>35</v>
      </c>
      <c r="C38" s="9">
        <v>220</v>
      </c>
      <c r="D38" s="9">
        <f t="shared" si="0"/>
        <v>198.37606837606836</v>
      </c>
      <c r="E38" s="9">
        <v>90.17094017094017</v>
      </c>
      <c r="F38" s="9">
        <v>255</v>
      </c>
      <c r="G38" s="9">
        <f t="shared" si="1"/>
        <v>229.93589743589743</v>
      </c>
      <c r="H38" s="9">
        <v>90.17094017094017</v>
      </c>
      <c r="I38" s="9">
        <v>18</v>
      </c>
      <c r="J38" s="9">
        <v>20</v>
      </c>
      <c r="K38" s="9">
        <v>23</v>
      </c>
      <c r="L38" s="9">
        <v>23</v>
      </c>
      <c r="M38" s="20">
        <v>17</v>
      </c>
      <c r="N38" s="20">
        <v>15</v>
      </c>
      <c r="O38" s="20">
        <v>7</v>
      </c>
      <c r="P38" s="20">
        <v>10</v>
      </c>
      <c r="Q38" s="20">
        <v>15</v>
      </c>
      <c r="R38" s="20">
        <v>8</v>
      </c>
      <c r="S38" s="20">
        <v>10</v>
      </c>
      <c r="T38" s="20">
        <v>9</v>
      </c>
      <c r="U38" s="9"/>
      <c r="V38" s="9">
        <v>1</v>
      </c>
      <c r="W38" s="9">
        <v>4</v>
      </c>
      <c r="X38" s="9">
        <v>4</v>
      </c>
      <c r="Y38" s="9">
        <v>6</v>
      </c>
      <c r="Z38" s="20">
        <v>4</v>
      </c>
      <c r="AA38" s="20">
        <v>12</v>
      </c>
      <c r="AB38" s="20">
        <v>5</v>
      </c>
      <c r="AD38">
        <f t="shared" si="2"/>
        <v>211</v>
      </c>
      <c r="AG38">
        <v>37.179487179487182</v>
      </c>
    </row>
    <row r="39" spans="1:33">
      <c r="A39" s="5">
        <v>34</v>
      </c>
      <c r="B39" s="10" t="s">
        <v>36</v>
      </c>
      <c r="C39" s="9">
        <v>220</v>
      </c>
      <c r="D39" s="9">
        <f t="shared" si="0"/>
        <v>183.33333333333331</v>
      </c>
      <c r="E39" s="9">
        <v>83.333333333333329</v>
      </c>
      <c r="F39" s="9">
        <v>255</v>
      </c>
      <c r="G39" s="9">
        <f t="shared" si="1"/>
        <v>212.5</v>
      </c>
      <c r="H39" s="9">
        <v>83.333333333333329</v>
      </c>
      <c r="I39" s="9">
        <v>18</v>
      </c>
      <c r="J39" s="9">
        <v>14</v>
      </c>
      <c r="K39" s="9">
        <v>23</v>
      </c>
      <c r="L39" s="9">
        <v>20</v>
      </c>
      <c r="M39" s="20">
        <v>14</v>
      </c>
      <c r="N39" s="20">
        <v>18</v>
      </c>
      <c r="O39" s="20">
        <v>4</v>
      </c>
      <c r="P39" s="20">
        <v>10</v>
      </c>
      <c r="Q39" s="20">
        <v>12</v>
      </c>
      <c r="R39" s="20">
        <v>10</v>
      </c>
      <c r="S39" s="20">
        <v>10</v>
      </c>
      <c r="T39" s="20">
        <v>9</v>
      </c>
      <c r="U39" s="9"/>
      <c r="V39" s="9">
        <v>1</v>
      </c>
      <c r="W39" s="9">
        <v>10</v>
      </c>
      <c r="X39" s="9">
        <v>4</v>
      </c>
      <c r="Y39" s="9">
        <v>6</v>
      </c>
      <c r="Z39" s="20">
        <v>3</v>
      </c>
      <c r="AA39" s="20">
        <v>9</v>
      </c>
      <c r="AB39" s="20">
        <v>0</v>
      </c>
      <c r="AD39">
        <f t="shared" si="2"/>
        <v>195</v>
      </c>
      <c r="AG39">
        <v>86.324786324786331</v>
      </c>
    </row>
    <row r="40" spans="1:33">
      <c r="A40" s="5">
        <v>35</v>
      </c>
      <c r="B40" s="10" t="s">
        <v>37</v>
      </c>
      <c r="C40" s="9">
        <v>220</v>
      </c>
      <c r="D40" s="9">
        <f t="shared" si="0"/>
        <v>149.48717948717947</v>
      </c>
      <c r="E40" s="9">
        <v>67.948717948717942</v>
      </c>
      <c r="F40" s="9">
        <v>255</v>
      </c>
      <c r="G40" s="9">
        <f t="shared" si="1"/>
        <v>173.26923076923075</v>
      </c>
      <c r="H40" s="9">
        <v>67.948717948717942</v>
      </c>
      <c r="I40" s="9">
        <v>18</v>
      </c>
      <c r="J40" s="9">
        <v>13</v>
      </c>
      <c r="K40" s="9">
        <v>20</v>
      </c>
      <c r="L40" s="9">
        <v>20</v>
      </c>
      <c r="M40" s="20">
        <v>11</v>
      </c>
      <c r="N40" s="20">
        <v>17</v>
      </c>
      <c r="O40" s="20">
        <v>0</v>
      </c>
      <c r="P40" s="20">
        <v>9</v>
      </c>
      <c r="Q40" s="20">
        <v>10</v>
      </c>
      <c r="R40" s="20">
        <v>8</v>
      </c>
      <c r="S40" s="20">
        <v>7</v>
      </c>
      <c r="T40" s="20">
        <v>7</v>
      </c>
      <c r="U40" s="9"/>
      <c r="V40" s="9">
        <v>1</v>
      </c>
      <c r="W40" s="9">
        <v>7</v>
      </c>
      <c r="X40" s="9">
        <v>1</v>
      </c>
      <c r="Y40" s="9">
        <v>5</v>
      </c>
      <c r="Z40" s="20">
        <v>1</v>
      </c>
      <c r="AA40" s="20">
        <v>1</v>
      </c>
      <c r="AB40" s="20">
        <v>3</v>
      </c>
      <c r="AD40">
        <f t="shared" si="2"/>
        <v>159</v>
      </c>
      <c r="AG40">
        <v>87.179487179487182</v>
      </c>
    </row>
    <row r="41" spans="1:33">
      <c r="A41" s="5">
        <v>36</v>
      </c>
      <c r="B41" s="10" t="s">
        <v>42</v>
      </c>
      <c r="C41" s="9">
        <v>220</v>
      </c>
      <c r="D41" s="9">
        <f t="shared" si="0"/>
        <v>182.39316239316241</v>
      </c>
      <c r="E41" s="9">
        <v>82.90598290598291</v>
      </c>
      <c r="F41" s="9">
        <v>255</v>
      </c>
      <c r="G41" s="9">
        <f t="shared" si="1"/>
        <v>211.41025641025641</v>
      </c>
      <c r="H41" s="9">
        <v>82.90598290598291</v>
      </c>
      <c r="I41" s="9">
        <v>15</v>
      </c>
      <c r="J41" s="9">
        <v>15</v>
      </c>
      <c r="K41" s="9">
        <v>15</v>
      </c>
      <c r="L41" s="9">
        <v>17</v>
      </c>
      <c r="M41" s="20">
        <v>16</v>
      </c>
      <c r="N41" s="20">
        <v>16</v>
      </c>
      <c r="O41" s="20">
        <v>7</v>
      </c>
      <c r="P41" s="20">
        <v>10</v>
      </c>
      <c r="Q41" s="20">
        <v>15</v>
      </c>
      <c r="R41" s="20">
        <v>12</v>
      </c>
      <c r="S41" s="20">
        <v>10</v>
      </c>
      <c r="T41" s="20">
        <v>9</v>
      </c>
      <c r="U41" s="9"/>
      <c r="V41" s="9">
        <v>1</v>
      </c>
      <c r="W41" s="9">
        <v>10</v>
      </c>
      <c r="X41" s="9">
        <v>4</v>
      </c>
      <c r="Y41" s="9">
        <v>4</v>
      </c>
      <c r="Z41" s="20">
        <v>5</v>
      </c>
      <c r="AA41" s="20">
        <v>10</v>
      </c>
      <c r="AB41" s="20">
        <v>3</v>
      </c>
      <c r="AD41">
        <f t="shared" si="2"/>
        <v>194</v>
      </c>
      <c r="AG41">
        <v>68.803418803418808</v>
      </c>
    </row>
    <row r="42" spans="1:33">
      <c r="A42" s="5">
        <v>37</v>
      </c>
      <c r="B42" s="10" t="s">
        <v>43</v>
      </c>
      <c r="C42" s="9">
        <v>220</v>
      </c>
      <c r="D42" s="9">
        <f t="shared" si="0"/>
        <v>81.794871794871796</v>
      </c>
      <c r="E42" s="9">
        <v>37.179487179487182</v>
      </c>
      <c r="F42" s="9">
        <v>255</v>
      </c>
      <c r="G42" s="9">
        <f t="shared" si="1"/>
        <v>94.807692307692321</v>
      </c>
      <c r="H42" s="9">
        <v>37.179487179487182</v>
      </c>
      <c r="I42" s="9">
        <v>2</v>
      </c>
      <c r="J42" s="9">
        <v>0</v>
      </c>
      <c r="K42" s="9">
        <v>0</v>
      </c>
      <c r="L42" s="9">
        <v>12</v>
      </c>
      <c r="M42" s="20">
        <v>17</v>
      </c>
      <c r="N42" s="20">
        <v>16</v>
      </c>
      <c r="O42" s="20">
        <v>5</v>
      </c>
      <c r="P42" s="20">
        <v>6</v>
      </c>
      <c r="Q42" s="20">
        <v>3</v>
      </c>
      <c r="R42" s="20">
        <v>1</v>
      </c>
      <c r="S42" s="20">
        <v>4</v>
      </c>
      <c r="T42" s="20">
        <v>8</v>
      </c>
      <c r="U42" s="9"/>
      <c r="V42" s="9">
        <v>0</v>
      </c>
      <c r="W42" s="9">
        <v>0</v>
      </c>
      <c r="X42" s="9">
        <v>4</v>
      </c>
      <c r="Y42" s="9">
        <v>7</v>
      </c>
      <c r="Z42" s="20">
        <v>2</v>
      </c>
      <c r="AA42" s="20">
        <v>0</v>
      </c>
      <c r="AB42" s="20">
        <v>0</v>
      </c>
      <c r="AD42">
        <f t="shared" si="2"/>
        <v>87</v>
      </c>
      <c r="AG42">
        <v>62.393162393162392</v>
      </c>
    </row>
    <row r="43" spans="1:33">
      <c r="A43" s="5">
        <v>38</v>
      </c>
      <c r="B43" s="10" t="s">
        <v>44</v>
      </c>
      <c r="C43" s="9">
        <v>220</v>
      </c>
      <c r="D43" s="9">
        <f t="shared" si="0"/>
        <v>189.91452991452991</v>
      </c>
      <c r="E43" s="9">
        <v>86.324786324786331</v>
      </c>
      <c r="F43" s="9">
        <v>255</v>
      </c>
      <c r="G43" s="9">
        <f t="shared" si="1"/>
        <v>220.12820512820517</v>
      </c>
      <c r="H43" s="9">
        <v>86.324786324786331</v>
      </c>
      <c r="I43" s="9">
        <v>17</v>
      </c>
      <c r="J43" s="9">
        <v>21</v>
      </c>
      <c r="K43" s="9">
        <v>18</v>
      </c>
      <c r="L43" s="9">
        <v>18</v>
      </c>
      <c r="M43" s="20">
        <v>16</v>
      </c>
      <c r="N43" s="20">
        <v>17</v>
      </c>
      <c r="O43" s="20">
        <v>7</v>
      </c>
      <c r="P43" s="20">
        <v>10</v>
      </c>
      <c r="Q43" s="20">
        <v>13</v>
      </c>
      <c r="R43" s="20">
        <v>13</v>
      </c>
      <c r="S43" s="20">
        <v>8</v>
      </c>
      <c r="T43" s="20">
        <v>9</v>
      </c>
      <c r="U43" s="9"/>
      <c r="V43" s="9">
        <v>1</v>
      </c>
      <c r="W43" s="9">
        <v>10</v>
      </c>
      <c r="X43" s="9">
        <v>4</v>
      </c>
      <c r="Y43" s="9">
        <v>4</v>
      </c>
      <c r="Z43" s="20">
        <v>4</v>
      </c>
      <c r="AA43" s="20">
        <v>7</v>
      </c>
      <c r="AB43" s="20">
        <v>5</v>
      </c>
      <c r="AD43">
        <f t="shared" si="2"/>
        <v>202</v>
      </c>
      <c r="AG43">
        <v>55.555555555555557</v>
      </c>
    </row>
    <row r="44" spans="1:33">
      <c r="A44" s="5">
        <v>39</v>
      </c>
      <c r="B44" s="10" t="s">
        <v>45</v>
      </c>
      <c r="C44" s="9">
        <v>220</v>
      </c>
      <c r="D44" s="9">
        <f t="shared" si="0"/>
        <v>191.7948717948718</v>
      </c>
      <c r="E44" s="9">
        <v>87.179487179487182</v>
      </c>
      <c r="F44" s="9">
        <v>255</v>
      </c>
      <c r="G44" s="9">
        <f t="shared" si="1"/>
        <v>222.30769230769229</v>
      </c>
      <c r="H44" s="9">
        <v>87.179487179487182</v>
      </c>
      <c r="I44" s="9">
        <v>18</v>
      </c>
      <c r="J44" s="9">
        <v>14</v>
      </c>
      <c r="K44" s="9">
        <v>23</v>
      </c>
      <c r="L44" s="9">
        <v>23</v>
      </c>
      <c r="M44" s="20">
        <v>14</v>
      </c>
      <c r="N44" s="20">
        <v>18</v>
      </c>
      <c r="O44" s="20">
        <v>3</v>
      </c>
      <c r="P44" s="20">
        <v>10</v>
      </c>
      <c r="Q44" s="20">
        <v>16</v>
      </c>
      <c r="R44" s="20">
        <v>14</v>
      </c>
      <c r="S44" s="20">
        <v>10</v>
      </c>
      <c r="T44" s="20">
        <v>9</v>
      </c>
      <c r="U44" s="9"/>
      <c r="V44" s="9">
        <v>1</v>
      </c>
      <c r="W44" s="9">
        <v>9</v>
      </c>
      <c r="X44" s="9">
        <v>4</v>
      </c>
      <c r="Y44" s="9">
        <v>6</v>
      </c>
      <c r="Z44" s="20">
        <v>3</v>
      </c>
      <c r="AA44" s="20">
        <v>9</v>
      </c>
      <c r="AB44" s="20">
        <v>0</v>
      </c>
      <c r="AD44">
        <f t="shared" si="2"/>
        <v>204</v>
      </c>
      <c r="AG44">
        <v>80.341880341880341</v>
      </c>
    </row>
    <row r="45" spans="1:33">
      <c r="A45" s="5">
        <v>40</v>
      </c>
      <c r="B45" s="10" t="s">
        <v>46</v>
      </c>
      <c r="C45" s="9">
        <v>220</v>
      </c>
      <c r="D45" s="9">
        <f t="shared" si="0"/>
        <v>151.36752136752139</v>
      </c>
      <c r="E45" s="9">
        <v>68.803418803418808</v>
      </c>
      <c r="F45" s="9">
        <v>255</v>
      </c>
      <c r="G45" s="9">
        <f t="shared" si="1"/>
        <v>175.44871794871796</v>
      </c>
      <c r="H45" s="9">
        <v>68.803418803418808</v>
      </c>
      <c r="I45" s="9">
        <v>16</v>
      </c>
      <c r="J45" s="9">
        <v>12</v>
      </c>
      <c r="K45" s="9">
        <v>10</v>
      </c>
      <c r="L45" s="9">
        <v>20</v>
      </c>
      <c r="M45" s="20">
        <v>12</v>
      </c>
      <c r="N45" s="20">
        <v>17</v>
      </c>
      <c r="O45" s="20">
        <v>7</v>
      </c>
      <c r="P45" s="20">
        <v>8</v>
      </c>
      <c r="Q45" s="20">
        <v>14</v>
      </c>
      <c r="R45" s="20">
        <v>5</v>
      </c>
      <c r="S45" s="20">
        <v>8</v>
      </c>
      <c r="T45" s="20">
        <v>6</v>
      </c>
      <c r="U45" s="9"/>
      <c r="V45" s="9">
        <v>1</v>
      </c>
      <c r="W45" s="9">
        <v>7</v>
      </c>
      <c r="X45" s="9">
        <v>1</v>
      </c>
      <c r="Y45" s="9">
        <v>6</v>
      </c>
      <c r="Z45" s="20">
        <v>1</v>
      </c>
      <c r="AA45" s="20">
        <v>7</v>
      </c>
      <c r="AB45" s="20">
        <v>3</v>
      </c>
      <c r="AD45">
        <f t="shared" si="2"/>
        <v>161</v>
      </c>
      <c r="AG45">
        <v>86.752136752136749</v>
      </c>
    </row>
    <row r="46" spans="1:33">
      <c r="A46" s="5">
        <v>41</v>
      </c>
      <c r="B46" s="10" t="s">
        <v>47</v>
      </c>
      <c r="C46" s="9">
        <v>220</v>
      </c>
      <c r="D46" s="9">
        <f t="shared" si="0"/>
        <v>137.26495726495727</v>
      </c>
      <c r="E46" s="9">
        <v>62.393162393162392</v>
      </c>
      <c r="F46" s="9">
        <v>255</v>
      </c>
      <c r="G46" s="9">
        <f t="shared" si="1"/>
        <v>159.10256410256409</v>
      </c>
      <c r="H46" s="9">
        <v>62.393162393162392</v>
      </c>
      <c r="I46" s="9">
        <v>15</v>
      </c>
      <c r="J46" s="9">
        <v>8</v>
      </c>
      <c r="K46" s="9">
        <v>13</v>
      </c>
      <c r="L46" s="9">
        <v>6</v>
      </c>
      <c r="M46" s="20">
        <v>14</v>
      </c>
      <c r="N46" s="20">
        <v>9</v>
      </c>
      <c r="O46" s="20">
        <v>6</v>
      </c>
      <c r="P46" s="20">
        <v>8</v>
      </c>
      <c r="Q46" s="20">
        <v>14</v>
      </c>
      <c r="R46" s="20">
        <v>8</v>
      </c>
      <c r="S46" s="20">
        <v>5</v>
      </c>
      <c r="T46" s="20">
        <v>8</v>
      </c>
      <c r="U46" s="9"/>
      <c r="V46" s="9">
        <v>1</v>
      </c>
      <c r="W46" s="9">
        <v>6</v>
      </c>
      <c r="X46" s="9">
        <v>1</v>
      </c>
      <c r="Y46" s="9">
        <v>7</v>
      </c>
      <c r="Z46" s="20">
        <v>5</v>
      </c>
      <c r="AA46" s="20">
        <v>9</v>
      </c>
      <c r="AB46" s="20">
        <v>3</v>
      </c>
      <c r="AD46">
        <f t="shared" si="2"/>
        <v>146</v>
      </c>
      <c r="AG46">
        <v>69.658119658119659</v>
      </c>
    </row>
    <row r="47" spans="1:33">
      <c r="A47" s="5">
        <v>42</v>
      </c>
      <c r="B47" s="10" t="s">
        <v>48</v>
      </c>
      <c r="C47" s="9">
        <v>220</v>
      </c>
      <c r="D47" s="9">
        <f t="shared" si="0"/>
        <v>122.22222222222223</v>
      </c>
      <c r="E47" s="9">
        <v>55.555555555555557</v>
      </c>
      <c r="F47" s="9">
        <v>255</v>
      </c>
      <c r="G47" s="9">
        <f t="shared" si="1"/>
        <v>141.66666666666669</v>
      </c>
      <c r="H47" s="9">
        <v>55.555555555555557</v>
      </c>
      <c r="I47" s="9">
        <v>13</v>
      </c>
      <c r="J47" s="9">
        <v>16</v>
      </c>
      <c r="K47" s="9">
        <v>0</v>
      </c>
      <c r="L47" s="9">
        <v>8</v>
      </c>
      <c r="M47" s="20">
        <v>16</v>
      </c>
      <c r="N47" s="20">
        <v>14</v>
      </c>
      <c r="O47" s="20">
        <v>7</v>
      </c>
      <c r="P47" s="20">
        <v>7</v>
      </c>
      <c r="Q47" s="20">
        <v>13</v>
      </c>
      <c r="R47" s="20">
        <v>9</v>
      </c>
      <c r="S47" s="20">
        <v>5</v>
      </c>
      <c r="T47" s="20">
        <v>5</v>
      </c>
      <c r="U47" s="9"/>
      <c r="V47" s="9">
        <v>1</v>
      </c>
      <c r="W47" s="9">
        <v>7</v>
      </c>
      <c r="X47" s="9">
        <v>1</v>
      </c>
      <c r="Y47" s="9">
        <v>5</v>
      </c>
      <c r="Z47" s="20">
        <v>2</v>
      </c>
      <c r="AA47" s="20">
        <v>1</v>
      </c>
      <c r="AB47" s="20">
        <v>0</v>
      </c>
      <c r="AD47">
        <f t="shared" si="2"/>
        <v>130</v>
      </c>
      <c r="AG47">
        <v>61.111111111111114</v>
      </c>
    </row>
    <row r="48" spans="1:33">
      <c r="A48" s="5">
        <v>43</v>
      </c>
      <c r="B48" s="10" t="s">
        <v>49</v>
      </c>
      <c r="C48" s="9">
        <v>220</v>
      </c>
      <c r="D48" s="9">
        <f t="shared" si="0"/>
        <v>176.75213675213675</v>
      </c>
      <c r="E48" s="9">
        <v>80.341880341880341</v>
      </c>
      <c r="F48" s="9">
        <v>255</v>
      </c>
      <c r="G48" s="9">
        <f t="shared" si="1"/>
        <v>204.87179487179489</v>
      </c>
      <c r="H48" s="9">
        <v>80.341880341880341</v>
      </c>
      <c r="I48" s="9">
        <v>19</v>
      </c>
      <c r="J48" s="9">
        <v>20</v>
      </c>
      <c r="K48" s="9">
        <v>15</v>
      </c>
      <c r="L48" s="9">
        <v>15</v>
      </c>
      <c r="M48" s="20">
        <v>13</v>
      </c>
      <c r="N48" s="20">
        <v>15</v>
      </c>
      <c r="O48" s="20">
        <v>7</v>
      </c>
      <c r="P48" s="20">
        <v>8</v>
      </c>
      <c r="Q48" s="20">
        <v>14</v>
      </c>
      <c r="R48" s="20">
        <v>13</v>
      </c>
      <c r="S48" s="20">
        <v>7</v>
      </c>
      <c r="T48" s="20">
        <v>9</v>
      </c>
      <c r="U48" s="9"/>
      <c r="V48" s="9">
        <v>0</v>
      </c>
      <c r="W48" s="9">
        <v>10</v>
      </c>
      <c r="X48" s="9">
        <v>4</v>
      </c>
      <c r="Y48" s="9">
        <v>4</v>
      </c>
      <c r="Z48" s="20">
        <v>5</v>
      </c>
      <c r="AA48" s="20">
        <v>7</v>
      </c>
      <c r="AB48" s="20">
        <v>3</v>
      </c>
      <c r="AD48">
        <f t="shared" si="2"/>
        <v>188</v>
      </c>
      <c r="AG48">
        <v>85.897435897435898</v>
      </c>
    </row>
    <row r="49" spans="1:33">
      <c r="A49" s="5">
        <v>44</v>
      </c>
      <c r="B49" s="10" t="s">
        <v>50</v>
      </c>
      <c r="C49" s="9">
        <v>220</v>
      </c>
      <c r="D49" s="9">
        <f t="shared" si="0"/>
        <v>190.85470085470087</v>
      </c>
      <c r="E49" s="9">
        <v>86.752136752136749</v>
      </c>
      <c r="F49" s="9">
        <v>255</v>
      </c>
      <c r="G49" s="9">
        <f t="shared" si="1"/>
        <v>221.2179487179487</v>
      </c>
      <c r="H49" s="9">
        <v>86.752136752136749</v>
      </c>
      <c r="I49" s="9">
        <v>17</v>
      </c>
      <c r="J49" s="9">
        <v>19</v>
      </c>
      <c r="K49" s="9">
        <v>21</v>
      </c>
      <c r="L49" s="9">
        <v>23</v>
      </c>
      <c r="M49" s="20">
        <v>16</v>
      </c>
      <c r="N49" s="20">
        <v>17</v>
      </c>
      <c r="O49" s="20">
        <v>5</v>
      </c>
      <c r="P49" s="20">
        <v>9</v>
      </c>
      <c r="Q49" s="20">
        <v>14</v>
      </c>
      <c r="R49" s="20">
        <v>9</v>
      </c>
      <c r="S49" s="20">
        <v>9</v>
      </c>
      <c r="T49" s="20">
        <v>9</v>
      </c>
      <c r="U49" s="9"/>
      <c r="V49" s="9">
        <v>1</v>
      </c>
      <c r="W49" s="9">
        <v>7</v>
      </c>
      <c r="X49" s="9">
        <v>4</v>
      </c>
      <c r="Y49" s="9">
        <v>6</v>
      </c>
      <c r="Z49" s="20">
        <v>5</v>
      </c>
      <c r="AA49" s="20">
        <v>7</v>
      </c>
      <c r="AB49" s="20">
        <v>5</v>
      </c>
      <c r="AD49">
        <f t="shared" si="2"/>
        <v>203</v>
      </c>
      <c r="AG49">
        <v>70.085470085470092</v>
      </c>
    </row>
    <row r="50" spans="1:33">
      <c r="A50" s="5">
        <v>45</v>
      </c>
      <c r="B50" s="10" t="s">
        <v>51</v>
      </c>
      <c r="C50" s="9">
        <v>220</v>
      </c>
      <c r="D50" s="9">
        <f t="shared" si="0"/>
        <v>153.24786324786325</v>
      </c>
      <c r="E50" s="9">
        <v>69.658119658119659</v>
      </c>
      <c r="F50" s="9">
        <v>255</v>
      </c>
      <c r="G50" s="9">
        <f t="shared" si="1"/>
        <v>177.62820512820511</v>
      </c>
      <c r="H50" s="9">
        <v>69.658119658119659</v>
      </c>
      <c r="I50" s="9">
        <v>18</v>
      </c>
      <c r="J50" s="9">
        <v>13</v>
      </c>
      <c r="K50" s="9">
        <v>18</v>
      </c>
      <c r="L50" s="9">
        <v>16</v>
      </c>
      <c r="M50" s="20">
        <v>11</v>
      </c>
      <c r="N50" s="20">
        <v>13</v>
      </c>
      <c r="O50" s="20">
        <v>7</v>
      </c>
      <c r="P50" s="20">
        <v>8</v>
      </c>
      <c r="Q50" s="20">
        <v>13</v>
      </c>
      <c r="R50" s="20">
        <v>11</v>
      </c>
      <c r="S50" s="20">
        <v>7</v>
      </c>
      <c r="T50" s="20">
        <v>3</v>
      </c>
      <c r="U50" s="9"/>
      <c r="V50" s="9">
        <v>1</v>
      </c>
      <c r="W50" s="9">
        <v>10</v>
      </c>
      <c r="X50" s="9">
        <v>4</v>
      </c>
      <c r="Y50" s="9">
        <v>0</v>
      </c>
      <c r="Z50" s="20">
        <v>1</v>
      </c>
      <c r="AA50" s="20">
        <v>6</v>
      </c>
      <c r="AB50" s="20">
        <v>3</v>
      </c>
      <c r="AD50">
        <f t="shared" si="2"/>
        <v>163</v>
      </c>
      <c r="AG50">
        <v>58.547008547008545</v>
      </c>
    </row>
    <row r="51" spans="1:33">
      <c r="A51" s="5">
        <v>46</v>
      </c>
      <c r="B51" s="10" t="s">
        <v>52</v>
      </c>
      <c r="C51" s="9">
        <v>220</v>
      </c>
      <c r="D51" s="9">
        <f t="shared" si="0"/>
        <v>134.44444444444446</v>
      </c>
      <c r="E51" s="9">
        <v>61.111111111111114</v>
      </c>
      <c r="F51" s="9">
        <v>255</v>
      </c>
      <c r="G51" s="9">
        <f t="shared" si="1"/>
        <v>155.83333333333334</v>
      </c>
      <c r="H51" s="9">
        <v>61.111111111111114</v>
      </c>
      <c r="I51" s="9">
        <v>15</v>
      </c>
      <c r="J51" s="9">
        <v>12</v>
      </c>
      <c r="K51" s="9">
        <v>0</v>
      </c>
      <c r="L51" s="9">
        <v>16</v>
      </c>
      <c r="M51" s="20">
        <v>14</v>
      </c>
      <c r="N51" s="20">
        <v>11</v>
      </c>
      <c r="O51" s="20">
        <v>5</v>
      </c>
      <c r="P51" s="20">
        <v>8</v>
      </c>
      <c r="Q51" s="20">
        <v>14</v>
      </c>
      <c r="R51" s="20">
        <v>9</v>
      </c>
      <c r="S51" s="20">
        <v>7</v>
      </c>
      <c r="T51" s="20">
        <v>8</v>
      </c>
      <c r="U51" s="9"/>
      <c r="V51" s="9">
        <v>1</v>
      </c>
      <c r="W51" s="9">
        <v>7</v>
      </c>
      <c r="X51" s="9">
        <v>3</v>
      </c>
      <c r="Y51" s="9">
        <v>2</v>
      </c>
      <c r="Z51" s="20">
        <v>1</v>
      </c>
      <c r="AA51" s="20">
        <v>7</v>
      </c>
      <c r="AB51" s="20">
        <v>3</v>
      </c>
      <c r="AD51">
        <f t="shared" si="2"/>
        <v>143</v>
      </c>
      <c r="AG51">
        <v>79.487179487179489</v>
      </c>
    </row>
    <row r="52" spans="1:33">
      <c r="A52" s="5">
        <v>47</v>
      </c>
      <c r="B52" s="10" t="s">
        <v>53</v>
      </c>
      <c r="C52" s="9">
        <v>220</v>
      </c>
      <c r="D52" s="9">
        <f t="shared" si="0"/>
        <v>188.97435897435898</v>
      </c>
      <c r="E52" s="9">
        <v>85.897435897435898</v>
      </c>
      <c r="F52" s="9">
        <v>255</v>
      </c>
      <c r="G52" s="9">
        <f t="shared" si="1"/>
        <v>219.03846153846152</v>
      </c>
      <c r="H52" s="9">
        <v>85.897435897435898</v>
      </c>
      <c r="I52" s="9">
        <v>21</v>
      </c>
      <c r="J52" s="9">
        <v>17</v>
      </c>
      <c r="K52" s="9">
        <v>23</v>
      </c>
      <c r="L52" s="9">
        <v>17</v>
      </c>
      <c r="M52" s="20">
        <v>14</v>
      </c>
      <c r="N52" s="20">
        <v>18</v>
      </c>
      <c r="O52" s="20">
        <v>7</v>
      </c>
      <c r="P52" s="20">
        <v>8</v>
      </c>
      <c r="Q52" s="20">
        <v>16</v>
      </c>
      <c r="R52" s="20">
        <v>13</v>
      </c>
      <c r="S52" s="20">
        <v>8</v>
      </c>
      <c r="T52" s="20">
        <v>9</v>
      </c>
      <c r="U52" s="9"/>
      <c r="V52" s="9">
        <v>1</v>
      </c>
      <c r="W52" s="9">
        <v>7</v>
      </c>
      <c r="X52" s="9">
        <v>4</v>
      </c>
      <c r="Y52" s="9">
        <v>4</v>
      </c>
      <c r="Z52" s="20">
        <v>4</v>
      </c>
      <c r="AA52" s="20">
        <v>7</v>
      </c>
      <c r="AB52" s="20">
        <v>3</v>
      </c>
      <c r="AD52">
        <f t="shared" si="2"/>
        <v>201</v>
      </c>
      <c r="AG52">
        <v>32.905982905982903</v>
      </c>
    </row>
    <row r="53" spans="1:33">
      <c r="A53" s="5">
        <v>48</v>
      </c>
      <c r="B53" s="10" t="s">
        <v>54</v>
      </c>
      <c r="C53" s="9">
        <v>220</v>
      </c>
      <c r="D53" s="9">
        <f t="shared" si="0"/>
        <v>154.18803418803421</v>
      </c>
      <c r="E53" s="9">
        <v>70.085470085470092</v>
      </c>
      <c r="F53" s="9">
        <v>255</v>
      </c>
      <c r="G53" s="9">
        <f t="shared" si="1"/>
        <v>178.71794871794876</v>
      </c>
      <c r="H53" s="9">
        <v>70.085470085470092</v>
      </c>
      <c r="I53" s="9">
        <v>17</v>
      </c>
      <c r="J53" s="9">
        <v>8</v>
      </c>
      <c r="K53" s="9">
        <v>0</v>
      </c>
      <c r="L53" s="9">
        <v>16</v>
      </c>
      <c r="M53" s="20">
        <v>16</v>
      </c>
      <c r="N53" s="20">
        <v>17</v>
      </c>
      <c r="O53" s="20">
        <v>3</v>
      </c>
      <c r="P53" s="20">
        <v>10</v>
      </c>
      <c r="Q53" s="20">
        <v>14</v>
      </c>
      <c r="R53" s="20">
        <v>14</v>
      </c>
      <c r="S53" s="20">
        <v>10</v>
      </c>
      <c r="T53" s="20">
        <v>9</v>
      </c>
      <c r="U53" s="9"/>
      <c r="V53" s="9">
        <v>1</v>
      </c>
      <c r="W53" s="9">
        <v>10</v>
      </c>
      <c r="X53" s="9">
        <v>1</v>
      </c>
      <c r="Y53" s="9">
        <v>7</v>
      </c>
      <c r="Z53" s="20">
        <v>5</v>
      </c>
      <c r="AA53" s="20">
        <v>4</v>
      </c>
      <c r="AB53" s="20">
        <v>2</v>
      </c>
      <c r="AD53">
        <f t="shared" si="2"/>
        <v>164</v>
      </c>
      <c r="AG53">
        <v>78.205128205128204</v>
      </c>
    </row>
    <row r="54" spans="1:33">
      <c r="A54" s="5">
        <v>49</v>
      </c>
      <c r="B54" s="10" t="s">
        <v>55</v>
      </c>
      <c r="C54" s="9">
        <v>220</v>
      </c>
      <c r="D54" s="9">
        <f t="shared" si="0"/>
        <v>128.80341880341879</v>
      </c>
      <c r="E54" s="9">
        <v>58.547008547008545</v>
      </c>
      <c r="F54" s="9">
        <v>255</v>
      </c>
      <c r="G54" s="9">
        <f t="shared" si="1"/>
        <v>149.2948717948718</v>
      </c>
      <c r="H54" s="9">
        <v>58.547008547008545</v>
      </c>
      <c r="I54" s="9">
        <v>16</v>
      </c>
      <c r="J54" s="9">
        <v>14</v>
      </c>
      <c r="K54" s="9">
        <v>2</v>
      </c>
      <c r="L54" s="9">
        <v>13</v>
      </c>
      <c r="M54" s="20">
        <v>14</v>
      </c>
      <c r="N54" s="20">
        <v>18</v>
      </c>
      <c r="O54" s="20">
        <v>5</v>
      </c>
      <c r="P54" s="20">
        <v>8</v>
      </c>
      <c r="Q54" s="20">
        <v>11</v>
      </c>
      <c r="R54" s="20">
        <v>3</v>
      </c>
      <c r="S54" s="20">
        <v>7</v>
      </c>
      <c r="T54" s="20">
        <v>4</v>
      </c>
      <c r="U54" s="9"/>
      <c r="V54" s="9">
        <v>1</v>
      </c>
      <c r="W54" s="9">
        <v>0</v>
      </c>
      <c r="X54" s="9">
        <v>4</v>
      </c>
      <c r="Y54" s="9">
        <v>2</v>
      </c>
      <c r="Z54" s="20">
        <v>4</v>
      </c>
      <c r="AA54" s="20">
        <v>6</v>
      </c>
      <c r="AB54" s="20">
        <v>5</v>
      </c>
      <c r="AD54">
        <f t="shared" si="2"/>
        <v>137</v>
      </c>
      <c r="AG54">
        <v>67.521367521367523</v>
      </c>
    </row>
    <row r="55" spans="1:33">
      <c r="A55" s="5">
        <v>50</v>
      </c>
      <c r="B55" s="10" t="s">
        <v>56</v>
      </c>
      <c r="C55" s="9">
        <v>220</v>
      </c>
      <c r="D55" s="9">
        <f t="shared" si="0"/>
        <v>174.87179487179489</v>
      </c>
      <c r="E55" s="9">
        <v>79.487179487179489</v>
      </c>
      <c r="F55" s="9">
        <v>255</v>
      </c>
      <c r="G55" s="9">
        <f t="shared" si="1"/>
        <v>202.69230769230771</v>
      </c>
      <c r="H55" s="9">
        <v>79.487179487179489</v>
      </c>
      <c r="I55" s="9">
        <v>17</v>
      </c>
      <c r="J55" s="9">
        <v>14</v>
      </c>
      <c r="K55" s="9">
        <v>20</v>
      </c>
      <c r="L55" s="9">
        <v>17</v>
      </c>
      <c r="M55" s="20">
        <v>14</v>
      </c>
      <c r="N55" s="20">
        <v>15</v>
      </c>
      <c r="O55" s="20">
        <v>7</v>
      </c>
      <c r="P55" s="20">
        <v>8</v>
      </c>
      <c r="Q55" s="20">
        <v>16</v>
      </c>
      <c r="R55" s="20">
        <v>13</v>
      </c>
      <c r="S55" s="20">
        <v>4</v>
      </c>
      <c r="T55" s="20">
        <v>9</v>
      </c>
      <c r="U55" s="9"/>
      <c r="V55" s="9">
        <v>1</v>
      </c>
      <c r="W55" s="9">
        <v>5</v>
      </c>
      <c r="X55" s="9">
        <v>4</v>
      </c>
      <c r="Y55" s="9">
        <v>6</v>
      </c>
      <c r="Z55" s="20">
        <v>5</v>
      </c>
      <c r="AA55" s="20">
        <v>6</v>
      </c>
      <c r="AB55" s="20">
        <v>5</v>
      </c>
      <c r="AD55">
        <f t="shared" si="2"/>
        <v>186</v>
      </c>
      <c r="AG55">
        <v>86.324786324786331</v>
      </c>
    </row>
    <row r="56" spans="1:33">
      <c r="A56" s="5">
        <v>51</v>
      </c>
      <c r="B56" s="10" t="s">
        <v>57</v>
      </c>
      <c r="C56" s="9">
        <v>220</v>
      </c>
      <c r="D56" s="9">
        <f t="shared" si="0"/>
        <v>72.393162393162385</v>
      </c>
      <c r="E56" s="9">
        <v>32.905982905982903</v>
      </c>
      <c r="F56" s="9">
        <v>255</v>
      </c>
      <c r="G56" s="9">
        <f t="shared" si="1"/>
        <v>83.910256410256409</v>
      </c>
      <c r="H56" s="9">
        <v>32.905982905982903</v>
      </c>
      <c r="I56" s="9">
        <v>9</v>
      </c>
      <c r="J56" s="9">
        <v>9</v>
      </c>
      <c r="K56" s="9">
        <v>0</v>
      </c>
      <c r="L56" s="9">
        <v>4</v>
      </c>
      <c r="M56" s="20">
        <v>14</v>
      </c>
      <c r="N56" s="20">
        <v>11</v>
      </c>
      <c r="O56" s="20">
        <v>3</v>
      </c>
      <c r="P56" s="20">
        <v>7</v>
      </c>
      <c r="Q56" s="20">
        <v>4</v>
      </c>
      <c r="R56" s="20">
        <v>2</v>
      </c>
      <c r="S56" s="20">
        <v>4</v>
      </c>
      <c r="T56" s="20">
        <v>5</v>
      </c>
      <c r="U56" s="9"/>
      <c r="V56" s="9">
        <v>0</v>
      </c>
      <c r="W56" s="9">
        <v>0</v>
      </c>
      <c r="X56" s="9">
        <v>0</v>
      </c>
      <c r="Y56" s="9">
        <v>5</v>
      </c>
      <c r="Z56" s="20">
        <v>0</v>
      </c>
      <c r="AA56" s="20">
        <v>0</v>
      </c>
      <c r="AB56" s="20">
        <v>0</v>
      </c>
      <c r="AD56">
        <f t="shared" si="2"/>
        <v>77</v>
      </c>
      <c r="AG56">
        <v>86.752136752136749</v>
      </c>
    </row>
    <row r="57" spans="1:33">
      <c r="A57" s="5">
        <v>52</v>
      </c>
      <c r="B57" s="10" t="s">
        <v>58</v>
      </c>
      <c r="C57" s="9">
        <v>220</v>
      </c>
      <c r="D57" s="9">
        <f t="shared" si="0"/>
        <v>172.05128205128204</v>
      </c>
      <c r="E57" s="9">
        <v>78.205128205128204</v>
      </c>
      <c r="F57" s="9">
        <v>255</v>
      </c>
      <c r="G57" s="9">
        <f t="shared" si="1"/>
        <v>199.42307692307691</v>
      </c>
      <c r="H57" s="9">
        <v>78.205128205128204</v>
      </c>
      <c r="I57" s="9">
        <v>17</v>
      </c>
      <c r="J57" s="9">
        <v>18</v>
      </c>
      <c r="K57" s="9">
        <v>22</v>
      </c>
      <c r="L57" s="9">
        <v>20</v>
      </c>
      <c r="M57" s="20">
        <v>16</v>
      </c>
      <c r="N57" s="20">
        <v>17</v>
      </c>
      <c r="O57" s="20">
        <v>6</v>
      </c>
      <c r="P57" s="20">
        <v>10</v>
      </c>
      <c r="Q57" s="20">
        <v>12</v>
      </c>
      <c r="R57" s="20">
        <v>10</v>
      </c>
      <c r="S57" s="20">
        <v>7</v>
      </c>
      <c r="T57" s="20">
        <v>9</v>
      </c>
      <c r="U57" s="9"/>
      <c r="V57" s="9">
        <v>1</v>
      </c>
      <c r="W57" s="9">
        <v>3</v>
      </c>
      <c r="X57" s="9">
        <v>0</v>
      </c>
      <c r="Y57" s="9">
        <v>6</v>
      </c>
      <c r="Z57" s="20">
        <v>4</v>
      </c>
      <c r="AA57" s="20">
        <v>2</v>
      </c>
      <c r="AB57" s="20">
        <v>3</v>
      </c>
      <c r="AD57">
        <f t="shared" si="2"/>
        <v>183</v>
      </c>
      <c r="AG57">
        <v>88.461538461538467</v>
      </c>
    </row>
    <row r="58" spans="1:33">
      <c r="A58" s="5">
        <v>53</v>
      </c>
      <c r="B58" s="10" t="s">
        <v>59</v>
      </c>
      <c r="C58" s="9">
        <v>220</v>
      </c>
      <c r="D58" s="9">
        <f t="shared" si="0"/>
        <v>148.54700854700855</v>
      </c>
      <c r="E58" s="9">
        <v>67.521367521367523</v>
      </c>
      <c r="F58" s="9">
        <v>255</v>
      </c>
      <c r="G58" s="9">
        <f t="shared" si="1"/>
        <v>172.17948717948718</v>
      </c>
      <c r="H58" s="9">
        <v>67.521367521367523</v>
      </c>
      <c r="I58" s="9">
        <v>18</v>
      </c>
      <c r="J58" s="9">
        <v>15</v>
      </c>
      <c r="K58" s="9">
        <v>0</v>
      </c>
      <c r="L58" s="9">
        <v>19</v>
      </c>
      <c r="M58" s="20">
        <v>12</v>
      </c>
      <c r="N58" s="20">
        <v>15</v>
      </c>
      <c r="O58" s="20">
        <v>6</v>
      </c>
      <c r="P58" s="20">
        <v>3</v>
      </c>
      <c r="Q58" s="20">
        <v>16</v>
      </c>
      <c r="R58" s="20">
        <v>12</v>
      </c>
      <c r="S58" s="20">
        <v>6</v>
      </c>
      <c r="T58" s="20">
        <v>6</v>
      </c>
      <c r="U58" s="9"/>
      <c r="V58" s="9">
        <v>1</v>
      </c>
      <c r="W58" s="9">
        <v>10</v>
      </c>
      <c r="X58" s="9">
        <v>1</v>
      </c>
      <c r="Y58" s="9">
        <v>4</v>
      </c>
      <c r="Z58" s="20">
        <v>5</v>
      </c>
      <c r="AA58" s="20">
        <v>6</v>
      </c>
      <c r="AB58" s="20">
        <v>3</v>
      </c>
      <c r="AD58">
        <f t="shared" si="2"/>
        <v>158</v>
      </c>
      <c r="AG58">
        <v>34.188034188034187</v>
      </c>
    </row>
    <row r="59" spans="1:33">
      <c r="A59" s="5">
        <v>54</v>
      </c>
      <c r="B59" s="10" t="s">
        <v>60</v>
      </c>
      <c r="C59" s="9">
        <v>220</v>
      </c>
      <c r="D59" s="9">
        <f t="shared" si="0"/>
        <v>189.91452991452991</v>
      </c>
      <c r="E59" s="9">
        <v>86.324786324786331</v>
      </c>
      <c r="F59" s="9">
        <v>255</v>
      </c>
      <c r="G59" s="9">
        <f t="shared" si="1"/>
        <v>220.12820512820517</v>
      </c>
      <c r="H59" s="9">
        <v>86.324786324786331</v>
      </c>
      <c r="I59" s="9">
        <v>18</v>
      </c>
      <c r="J59" s="9">
        <v>18</v>
      </c>
      <c r="K59" s="9">
        <v>14</v>
      </c>
      <c r="L59" s="9">
        <v>23</v>
      </c>
      <c r="M59" s="20">
        <v>17</v>
      </c>
      <c r="N59" s="20">
        <v>18</v>
      </c>
      <c r="O59" s="20">
        <v>7</v>
      </c>
      <c r="P59" s="20">
        <v>8</v>
      </c>
      <c r="Q59" s="20">
        <v>14</v>
      </c>
      <c r="R59" s="20">
        <v>13</v>
      </c>
      <c r="S59" s="20">
        <v>8</v>
      </c>
      <c r="T59" s="20">
        <v>9</v>
      </c>
      <c r="U59" s="9"/>
      <c r="V59" s="9">
        <v>1</v>
      </c>
      <c r="W59" s="9">
        <v>10</v>
      </c>
      <c r="X59" s="9">
        <v>4</v>
      </c>
      <c r="Y59" s="9">
        <v>4</v>
      </c>
      <c r="Z59" s="20">
        <v>5</v>
      </c>
      <c r="AA59" s="20">
        <v>6</v>
      </c>
      <c r="AB59" s="20">
        <v>5</v>
      </c>
      <c r="AD59">
        <f t="shared" si="2"/>
        <v>202</v>
      </c>
      <c r="AG59">
        <v>43.589743589743591</v>
      </c>
    </row>
    <row r="60" spans="1:33">
      <c r="A60" s="5">
        <v>55</v>
      </c>
      <c r="B60" s="10" t="s">
        <v>61</v>
      </c>
      <c r="C60" s="9">
        <v>220</v>
      </c>
      <c r="D60" s="9">
        <f t="shared" si="0"/>
        <v>190.85470085470087</v>
      </c>
      <c r="E60" s="9">
        <v>86.752136752136749</v>
      </c>
      <c r="F60" s="9">
        <v>255</v>
      </c>
      <c r="G60" s="9">
        <f t="shared" si="1"/>
        <v>221.2179487179487</v>
      </c>
      <c r="H60" s="9">
        <v>86.752136752136749</v>
      </c>
      <c r="I60" s="9">
        <v>21</v>
      </c>
      <c r="J60" s="9">
        <v>15</v>
      </c>
      <c r="K60" s="9">
        <v>22</v>
      </c>
      <c r="L60" s="9">
        <v>19</v>
      </c>
      <c r="M60" s="20">
        <v>17</v>
      </c>
      <c r="N60" s="20">
        <v>13</v>
      </c>
      <c r="O60" s="20">
        <v>7</v>
      </c>
      <c r="P60" s="20">
        <v>4</v>
      </c>
      <c r="Q60" s="20">
        <v>16</v>
      </c>
      <c r="R60" s="20">
        <v>11</v>
      </c>
      <c r="S60" s="20">
        <v>9</v>
      </c>
      <c r="T60" s="20">
        <v>8</v>
      </c>
      <c r="U60" s="9"/>
      <c r="V60" s="9">
        <v>1</v>
      </c>
      <c r="W60" s="9">
        <v>10</v>
      </c>
      <c r="X60" s="9">
        <v>4</v>
      </c>
      <c r="Y60" s="9">
        <v>6</v>
      </c>
      <c r="Z60" s="20">
        <v>5</v>
      </c>
      <c r="AA60" s="20">
        <v>10</v>
      </c>
      <c r="AB60" s="20">
        <v>5</v>
      </c>
      <c r="AD60">
        <f t="shared" si="2"/>
        <v>203</v>
      </c>
      <c r="AG60">
        <v>63.247863247863251</v>
      </c>
    </row>
    <row r="61" spans="1:33">
      <c r="A61" s="5">
        <v>56</v>
      </c>
      <c r="B61" s="10" t="s">
        <v>62</v>
      </c>
      <c r="C61" s="9">
        <v>220</v>
      </c>
      <c r="D61" s="9">
        <f t="shared" si="0"/>
        <v>194.61538461538461</v>
      </c>
      <c r="E61" s="9">
        <v>88.461538461538467</v>
      </c>
      <c r="F61" s="9">
        <v>255</v>
      </c>
      <c r="G61" s="9">
        <f t="shared" si="1"/>
        <v>225.57692307692309</v>
      </c>
      <c r="H61" s="9">
        <v>88.461538461538467</v>
      </c>
      <c r="I61" s="9">
        <v>21</v>
      </c>
      <c r="J61" s="9">
        <v>21</v>
      </c>
      <c r="K61" s="9">
        <v>19</v>
      </c>
      <c r="L61" s="9">
        <v>18</v>
      </c>
      <c r="M61" s="20">
        <v>17</v>
      </c>
      <c r="N61" s="20">
        <v>18</v>
      </c>
      <c r="O61" s="20">
        <v>7</v>
      </c>
      <c r="P61" s="20">
        <v>8</v>
      </c>
      <c r="Q61" s="20">
        <v>16</v>
      </c>
      <c r="R61" s="20">
        <v>13</v>
      </c>
      <c r="S61" s="20">
        <v>8</v>
      </c>
      <c r="T61" s="20">
        <v>8</v>
      </c>
      <c r="U61" s="9"/>
      <c r="V61" s="9">
        <v>1</v>
      </c>
      <c r="W61" s="9">
        <v>9</v>
      </c>
      <c r="X61" s="9">
        <v>4</v>
      </c>
      <c r="Y61" s="9">
        <v>4</v>
      </c>
      <c r="Z61" s="20">
        <v>5</v>
      </c>
      <c r="AA61" s="20">
        <v>7</v>
      </c>
      <c r="AB61" s="20">
        <v>3</v>
      </c>
      <c r="AD61">
        <f t="shared" si="2"/>
        <v>207</v>
      </c>
      <c r="AG61">
        <v>96.581196581196579</v>
      </c>
    </row>
    <row r="62" spans="1:33">
      <c r="A62" s="5">
        <v>57</v>
      </c>
      <c r="B62" s="10" t="s">
        <v>63</v>
      </c>
      <c r="C62" s="9">
        <v>220</v>
      </c>
      <c r="D62" s="9">
        <f t="shared" si="0"/>
        <v>75.213675213675216</v>
      </c>
      <c r="E62" s="9">
        <v>34.188034188034187</v>
      </c>
      <c r="F62" s="9">
        <v>255</v>
      </c>
      <c r="G62" s="9">
        <f t="shared" si="1"/>
        <v>87.179487179487168</v>
      </c>
      <c r="H62" s="9">
        <v>34.188034188034187</v>
      </c>
      <c r="I62" s="9">
        <v>2</v>
      </c>
      <c r="J62" s="9">
        <v>6</v>
      </c>
      <c r="K62" s="9">
        <v>1</v>
      </c>
      <c r="L62" s="9">
        <v>8</v>
      </c>
      <c r="M62" s="20">
        <v>11</v>
      </c>
      <c r="N62" s="20">
        <v>11</v>
      </c>
      <c r="O62" s="20">
        <v>2</v>
      </c>
      <c r="P62" s="20">
        <v>4</v>
      </c>
      <c r="Q62" s="20">
        <v>8</v>
      </c>
      <c r="R62" s="20">
        <v>1</v>
      </c>
      <c r="S62" s="20">
        <v>8</v>
      </c>
      <c r="T62" s="20">
        <v>4</v>
      </c>
      <c r="U62" s="9"/>
      <c r="V62" s="9">
        <v>1</v>
      </c>
      <c r="W62" s="9">
        <v>1</v>
      </c>
      <c r="X62" s="9">
        <v>4</v>
      </c>
      <c r="Y62" s="9">
        <v>4</v>
      </c>
      <c r="Z62" s="20">
        <v>2</v>
      </c>
      <c r="AA62" s="20">
        <v>2</v>
      </c>
      <c r="AB62" s="20">
        <v>0</v>
      </c>
      <c r="AD62">
        <f t="shared" si="2"/>
        <v>80</v>
      </c>
      <c r="AG62">
        <v>82.90598290598291</v>
      </c>
    </row>
    <row r="63" spans="1:33">
      <c r="A63" s="5">
        <v>58</v>
      </c>
      <c r="B63" s="10" t="s">
        <v>64</v>
      </c>
      <c r="C63" s="9">
        <v>220</v>
      </c>
      <c r="D63" s="9">
        <f t="shared" si="0"/>
        <v>95.897435897435898</v>
      </c>
      <c r="E63" s="9">
        <v>43.589743589743591</v>
      </c>
      <c r="F63" s="9">
        <v>255</v>
      </c>
      <c r="G63" s="9">
        <f t="shared" si="1"/>
        <v>111.15384615384615</v>
      </c>
      <c r="H63" s="9">
        <v>43.589743589743591</v>
      </c>
      <c r="I63" s="9">
        <v>20</v>
      </c>
      <c r="J63" s="9">
        <v>11</v>
      </c>
      <c r="K63" s="9">
        <v>0</v>
      </c>
      <c r="L63" s="9">
        <v>11</v>
      </c>
      <c r="M63" s="20">
        <v>14</v>
      </c>
      <c r="N63" s="20">
        <v>17</v>
      </c>
      <c r="O63" s="20">
        <v>3</v>
      </c>
      <c r="P63" s="20">
        <v>8</v>
      </c>
      <c r="Q63" s="20">
        <v>2</v>
      </c>
      <c r="R63" s="20">
        <v>3</v>
      </c>
      <c r="S63" s="20">
        <v>2</v>
      </c>
      <c r="T63" s="20">
        <v>6</v>
      </c>
      <c r="U63" s="9"/>
      <c r="V63" s="9">
        <v>0</v>
      </c>
      <c r="W63" s="9">
        <v>0</v>
      </c>
      <c r="X63" s="9">
        <v>0</v>
      </c>
      <c r="Y63" s="9">
        <v>5</v>
      </c>
      <c r="Z63" s="20">
        <v>0</v>
      </c>
      <c r="AA63" s="20">
        <v>0</v>
      </c>
      <c r="AB63" s="20">
        <v>0</v>
      </c>
      <c r="AD63">
        <f t="shared" si="2"/>
        <v>102</v>
      </c>
      <c r="AG63">
        <v>85.897435897435898</v>
      </c>
    </row>
    <row r="64" spans="1:33">
      <c r="A64" s="5">
        <v>59</v>
      </c>
      <c r="B64" s="10" t="s">
        <v>65</v>
      </c>
      <c r="C64" s="9">
        <v>220</v>
      </c>
      <c r="D64" s="9">
        <f t="shared" si="0"/>
        <v>139.14529914529916</v>
      </c>
      <c r="E64" s="9">
        <v>63.247863247863251</v>
      </c>
      <c r="F64" s="9">
        <v>255</v>
      </c>
      <c r="G64" s="9">
        <f t="shared" si="1"/>
        <v>161.2820512820513</v>
      </c>
      <c r="H64" s="9">
        <v>63.247863247863251</v>
      </c>
      <c r="I64" s="9">
        <v>17</v>
      </c>
      <c r="J64" s="9">
        <v>13</v>
      </c>
      <c r="K64" s="9">
        <v>10</v>
      </c>
      <c r="L64" s="9">
        <v>16</v>
      </c>
      <c r="M64" s="20">
        <v>10</v>
      </c>
      <c r="N64" s="20">
        <v>12</v>
      </c>
      <c r="O64" s="20">
        <v>6</v>
      </c>
      <c r="P64" s="20">
        <v>8</v>
      </c>
      <c r="Q64" s="20">
        <v>11</v>
      </c>
      <c r="R64" s="20">
        <v>10</v>
      </c>
      <c r="S64" s="20">
        <v>7</v>
      </c>
      <c r="T64" s="20">
        <v>4</v>
      </c>
      <c r="U64" s="9"/>
      <c r="V64" s="9">
        <v>1</v>
      </c>
      <c r="W64" s="9">
        <v>10</v>
      </c>
      <c r="X64" s="9">
        <v>4</v>
      </c>
      <c r="Y64" s="9">
        <v>2</v>
      </c>
      <c r="Z64" s="20">
        <v>2</v>
      </c>
      <c r="AA64" s="20">
        <v>5</v>
      </c>
      <c r="AB64" s="20">
        <v>0</v>
      </c>
      <c r="AD64">
        <f t="shared" si="2"/>
        <v>148</v>
      </c>
      <c r="AG64">
        <v>58.974358974358971</v>
      </c>
    </row>
    <row r="65" spans="1:33">
      <c r="A65" s="5">
        <v>60</v>
      </c>
      <c r="B65" s="10" t="s">
        <v>66</v>
      </c>
      <c r="C65" s="9">
        <v>220</v>
      </c>
      <c r="D65" s="9">
        <f t="shared" si="0"/>
        <v>212.47863247863245</v>
      </c>
      <c r="E65" s="9">
        <v>96.581196581196579</v>
      </c>
      <c r="F65" s="9">
        <v>255</v>
      </c>
      <c r="G65" s="9">
        <f t="shared" si="1"/>
        <v>246.2820512820513</v>
      </c>
      <c r="H65" s="9">
        <v>96.581196581196579</v>
      </c>
      <c r="I65" s="9">
        <v>20</v>
      </c>
      <c r="J65" s="9">
        <v>21</v>
      </c>
      <c r="K65" s="9">
        <v>18</v>
      </c>
      <c r="L65" s="9">
        <v>22</v>
      </c>
      <c r="M65" s="20">
        <v>17</v>
      </c>
      <c r="N65" s="20">
        <v>18</v>
      </c>
      <c r="O65" s="20">
        <v>7</v>
      </c>
      <c r="P65" s="20">
        <v>10</v>
      </c>
      <c r="Q65" s="20">
        <v>16</v>
      </c>
      <c r="R65" s="20">
        <v>17</v>
      </c>
      <c r="S65" s="20">
        <v>9</v>
      </c>
      <c r="T65" s="20">
        <v>9</v>
      </c>
      <c r="U65" s="9"/>
      <c r="V65" s="9">
        <v>1</v>
      </c>
      <c r="W65" s="9">
        <v>10</v>
      </c>
      <c r="X65" s="9">
        <v>4</v>
      </c>
      <c r="Y65" s="9">
        <v>4</v>
      </c>
      <c r="Z65" s="20">
        <v>5</v>
      </c>
      <c r="AA65" s="20">
        <v>13</v>
      </c>
      <c r="AB65" s="20">
        <v>5</v>
      </c>
      <c r="AD65">
        <f t="shared" si="2"/>
        <v>226</v>
      </c>
      <c r="AG65">
        <v>16.666666666666668</v>
      </c>
    </row>
    <row r="66" spans="1:33">
      <c r="A66" s="5">
        <v>61</v>
      </c>
      <c r="B66" s="10" t="s">
        <v>67</v>
      </c>
      <c r="C66" s="9">
        <v>220</v>
      </c>
      <c r="D66" s="9">
        <f t="shared" si="0"/>
        <v>182.39316239316241</v>
      </c>
      <c r="E66" s="9">
        <v>82.90598290598291</v>
      </c>
      <c r="F66" s="9">
        <v>255</v>
      </c>
      <c r="G66" s="9">
        <f t="shared" si="1"/>
        <v>211.41025641025641</v>
      </c>
      <c r="H66" s="9">
        <v>82.90598290598291</v>
      </c>
      <c r="I66" s="9">
        <v>18</v>
      </c>
      <c r="J66" s="9">
        <v>12</v>
      </c>
      <c r="K66" s="9">
        <v>20</v>
      </c>
      <c r="L66" s="9">
        <v>19</v>
      </c>
      <c r="M66" s="20">
        <v>17</v>
      </c>
      <c r="N66" s="20">
        <v>18</v>
      </c>
      <c r="O66" s="20">
        <v>7</v>
      </c>
      <c r="P66" s="20">
        <v>9</v>
      </c>
      <c r="Q66" s="20">
        <v>16</v>
      </c>
      <c r="R66" s="20">
        <v>10</v>
      </c>
      <c r="S66" s="20">
        <v>10</v>
      </c>
      <c r="T66" s="20">
        <v>9</v>
      </c>
      <c r="U66" s="9"/>
      <c r="V66" s="9">
        <v>1</v>
      </c>
      <c r="W66" s="9">
        <v>10</v>
      </c>
      <c r="X66" s="9">
        <v>4</v>
      </c>
      <c r="Y66" s="9">
        <v>7</v>
      </c>
      <c r="Z66" s="20">
        <v>2</v>
      </c>
      <c r="AA66" s="20">
        <v>5</v>
      </c>
      <c r="AB66" s="20">
        <v>0</v>
      </c>
      <c r="AD66">
        <f t="shared" si="2"/>
        <v>194</v>
      </c>
      <c r="AG66">
        <v>74.786324786324784</v>
      </c>
    </row>
    <row r="67" spans="1:33">
      <c r="A67" s="5">
        <v>62</v>
      </c>
      <c r="B67" s="10" t="s">
        <v>68</v>
      </c>
      <c r="C67" s="9">
        <v>220</v>
      </c>
      <c r="D67" s="9">
        <f t="shared" si="0"/>
        <v>188.97435897435898</v>
      </c>
      <c r="E67" s="9">
        <v>85.897435897435898</v>
      </c>
      <c r="F67" s="9">
        <v>255</v>
      </c>
      <c r="G67" s="9">
        <f t="shared" si="1"/>
        <v>219.03846153846152</v>
      </c>
      <c r="H67" s="9">
        <v>85.897435897435898</v>
      </c>
      <c r="I67" s="9">
        <v>17</v>
      </c>
      <c r="J67" s="9">
        <v>16</v>
      </c>
      <c r="K67" s="9">
        <v>19</v>
      </c>
      <c r="L67" s="9">
        <v>18</v>
      </c>
      <c r="M67" s="20">
        <v>17</v>
      </c>
      <c r="N67" s="20">
        <v>18</v>
      </c>
      <c r="O67" s="20">
        <v>7</v>
      </c>
      <c r="P67" s="20">
        <v>10</v>
      </c>
      <c r="Q67" s="20">
        <v>13</v>
      </c>
      <c r="R67" s="20">
        <v>13</v>
      </c>
      <c r="S67" s="20">
        <v>10</v>
      </c>
      <c r="T67" s="20">
        <v>9</v>
      </c>
      <c r="U67" s="9"/>
      <c r="V67" s="9">
        <v>1</v>
      </c>
      <c r="W67" s="9">
        <v>8</v>
      </c>
      <c r="X67" s="9">
        <v>4</v>
      </c>
      <c r="Y67" s="9">
        <v>4</v>
      </c>
      <c r="Z67" s="20">
        <v>4</v>
      </c>
      <c r="AA67" s="20">
        <v>10</v>
      </c>
      <c r="AB67" s="20">
        <v>3</v>
      </c>
      <c r="AD67">
        <f t="shared" si="2"/>
        <v>201</v>
      </c>
      <c r="AG67">
        <v>94.017094017094024</v>
      </c>
    </row>
    <row r="68" spans="1:33">
      <c r="A68" s="5">
        <v>63</v>
      </c>
      <c r="B68" s="10" t="s">
        <v>69</v>
      </c>
      <c r="C68" s="9">
        <v>220</v>
      </c>
      <c r="D68" s="9">
        <f t="shared" si="0"/>
        <v>129.74358974358972</v>
      </c>
      <c r="E68" s="9">
        <v>58.974358974358971</v>
      </c>
      <c r="F68" s="9">
        <v>255</v>
      </c>
      <c r="G68" s="9">
        <f t="shared" si="1"/>
        <v>150.38461538461536</v>
      </c>
      <c r="H68" s="9">
        <v>58.974358974358971</v>
      </c>
      <c r="I68" s="9">
        <v>13</v>
      </c>
      <c r="J68" s="9">
        <v>6</v>
      </c>
      <c r="K68" s="9">
        <v>0</v>
      </c>
      <c r="L68" s="9">
        <v>14</v>
      </c>
      <c r="M68" s="20">
        <v>15</v>
      </c>
      <c r="N68" s="20">
        <v>16</v>
      </c>
      <c r="O68" s="20">
        <v>5</v>
      </c>
      <c r="P68" s="20">
        <v>10</v>
      </c>
      <c r="Q68" s="20">
        <v>12</v>
      </c>
      <c r="R68" s="20">
        <v>3</v>
      </c>
      <c r="S68" s="20">
        <v>9</v>
      </c>
      <c r="T68" s="20">
        <v>8</v>
      </c>
      <c r="U68" s="9"/>
      <c r="V68" s="9">
        <v>1</v>
      </c>
      <c r="W68" s="9">
        <v>0</v>
      </c>
      <c r="X68" s="9">
        <v>3</v>
      </c>
      <c r="Y68" s="9">
        <v>7</v>
      </c>
      <c r="Z68" s="20">
        <v>3</v>
      </c>
      <c r="AA68" s="20">
        <v>8</v>
      </c>
      <c r="AB68" s="20">
        <v>5</v>
      </c>
      <c r="AD68">
        <f t="shared" si="2"/>
        <v>138</v>
      </c>
      <c r="AG68">
        <v>83.760683760683762</v>
      </c>
    </row>
    <row r="69" spans="1:33">
      <c r="A69" s="5">
        <v>64</v>
      </c>
      <c r="B69" s="10" t="s">
        <v>70</v>
      </c>
      <c r="C69" s="9">
        <v>220</v>
      </c>
      <c r="D69" s="9">
        <f t="shared" si="0"/>
        <v>36.666666666666671</v>
      </c>
      <c r="E69" s="9">
        <v>16.666666666666668</v>
      </c>
      <c r="F69" s="9">
        <v>255</v>
      </c>
      <c r="G69" s="9">
        <f t="shared" si="1"/>
        <v>42.5</v>
      </c>
      <c r="H69" s="9">
        <v>16.666666666666668</v>
      </c>
      <c r="I69" s="9">
        <v>18</v>
      </c>
      <c r="J69" s="9">
        <v>6</v>
      </c>
      <c r="K69" s="9">
        <v>0</v>
      </c>
      <c r="L69" s="9">
        <v>4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1</v>
      </c>
      <c r="S69" s="20">
        <v>0</v>
      </c>
      <c r="T69" s="20">
        <v>5</v>
      </c>
      <c r="U69" s="9"/>
      <c r="V69" s="9">
        <v>0</v>
      </c>
      <c r="W69" s="9">
        <v>0</v>
      </c>
      <c r="X69" s="9">
        <v>0</v>
      </c>
      <c r="Y69" s="9">
        <v>5</v>
      </c>
      <c r="Z69" s="20">
        <v>0</v>
      </c>
      <c r="AA69" s="20">
        <v>0</v>
      </c>
      <c r="AB69" s="20">
        <v>0</v>
      </c>
      <c r="AD69">
        <f t="shared" si="2"/>
        <v>39</v>
      </c>
      <c r="AG69">
        <v>87.179487179487182</v>
      </c>
    </row>
    <row r="70" spans="1:33">
      <c r="A70" s="5">
        <v>65</v>
      </c>
      <c r="B70" s="10" t="s">
        <v>71</v>
      </c>
      <c r="C70" s="9">
        <v>220</v>
      </c>
      <c r="D70" s="9">
        <v>253</v>
      </c>
      <c r="E70" s="9">
        <f>D70*100/C70</f>
        <v>115</v>
      </c>
      <c r="F70" s="9">
        <v>255</v>
      </c>
      <c r="G70" s="9">
        <f t="shared" si="1"/>
        <v>190.7051282051282</v>
      </c>
      <c r="H70" s="9">
        <v>74.786324786324784</v>
      </c>
      <c r="I70" s="9">
        <v>17</v>
      </c>
      <c r="J70" s="9">
        <v>14</v>
      </c>
      <c r="K70" s="9">
        <v>19</v>
      </c>
      <c r="L70" s="9">
        <v>20</v>
      </c>
      <c r="M70" s="20">
        <v>17</v>
      </c>
      <c r="N70" s="20">
        <v>17</v>
      </c>
      <c r="O70" s="20">
        <v>4</v>
      </c>
      <c r="P70" s="20">
        <v>9</v>
      </c>
      <c r="Q70" s="20">
        <v>8</v>
      </c>
      <c r="R70" s="20">
        <v>11</v>
      </c>
      <c r="S70" s="20">
        <v>5</v>
      </c>
      <c r="T70" s="20">
        <v>9</v>
      </c>
      <c r="U70" s="9"/>
      <c r="V70" s="9">
        <v>1</v>
      </c>
      <c r="W70" s="9">
        <v>10</v>
      </c>
      <c r="X70" s="9">
        <v>3</v>
      </c>
      <c r="Y70" s="9">
        <v>4</v>
      </c>
      <c r="Z70" s="20">
        <v>4</v>
      </c>
      <c r="AA70" s="20">
        <v>3</v>
      </c>
      <c r="AB70" s="20">
        <v>0</v>
      </c>
      <c r="AD70">
        <f t="shared" si="2"/>
        <v>175</v>
      </c>
      <c r="AG70">
        <v>82.051282051282058</v>
      </c>
    </row>
    <row r="71" spans="1:33">
      <c r="A71" s="5">
        <v>66</v>
      </c>
      <c r="B71" s="10" t="s">
        <v>72</v>
      </c>
      <c r="C71" s="9">
        <v>220</v>
      </c>
      <c r="D71" s="9">
        <f t="shared" ref="D71:D105" si="3">E71*C71/100</f>
        <v>206.83760683760684</v>
      </c>
      <c r="E71" s="9">
        <v>94.017094017094024</v>
      </c>
      <c r="F71" s="9">
        <v>255</v>
      </c>
      <c r="G71" s="9">
        <f t="shared" ref="G71:G105" si="4">H71*F71/100</f>
        <v>239.74358974358975</v>
      </c>
      <c r="H71" s="9">
        <v>94.017094017094024</v>
      </c>
      <c r="I71" s="9">
        <v>18</v>
      </c>
      <c r="J71" s="9">
        <v>16</v>
      </c>
      <c r="K71" s="9">
        <v>21</v>
      </c>
      <c r="L71" s="9">
        <v>23</v>
      </c>
      <c r="M71" s="20">
        <v>16</v>
      </c>
      <c r="N71" s="20">
        <v>16</v>
      </c>
      <c r="O71" s="20">
        <v>5</v>
      </c>
      <c r="P71" s="20">
        <v>20</v>
      </c>
      <c r="Q71" s="20">
        <v>14</v>
      </c>
      <c r="R71" s="20">
        <v>14</v>
      </c>
      <c r="S71" s="20">
        <v>8</v>
      </c>
      <c r="T71" s="20">
        <v>9</v>
      </c>
      <c r="U71" s="9"/>
      <c r="V71" s="9">
        <v>1</v>
      </c>
      <c r="W71" s="9">
        <v>10</v>
      </c>
      <c r="X71" s="9">
        <v>4</v>
      </c>
      <c r="Y71" s="9">
        <v>6</v>
      </c>
      <c r="Z71" s="20">
        <v>5</v>
      </c>
      <c r="AA71" s="20">
        <v>11</v>
      </c>
      <c r="AB71" s="20">
        <v>3</v>
      </c>
      <c r="AD71">
        <f t="shared" ref="AD71:AD105" si="5">SUM(I71:AC71)</f>
        <v>220</v>
      </c>
      <c r="AG71">
        <v>50</v>
      </c>
    </row>
    <row r="72" spans="1:33">
      <c r="A72" s="5">
        <v>67</v>
      </c>
      <c r="B72" s="10" t="s">
        <v>73</v>
      </c>
      <c r="C72" s="9">
        <v>220</v>
      </c>
      <c r="D72" s="9">
        <f t="shared" si="3"/>
        <v>184.27350427350427</v>
      </c>
      <c r="E72" s="9">
        <v>83.760683760683762</v>
      </c>
      <c r="F72" s="9">
        <v>255</v>
      </c>
      <c r="G72" s="9">
        <f t="shared" si="4"/>
        <v>213.58974358974359</v>
      </c>
      <c r="H72" s="9">
        <v>83.760683760683762</v>
      </c>
      <c r="I72" s="9">
        <v>18</v>
      </c>
      <c r="J72" s="9">
        <v>14</v>
      </c>
      <c r="K72" s="9">
        <v>22</v>
      </c>
      <c r="L72" s="9">
        <v>20</v>
      </c>
      <c r="M72" s="20">
        <v>17</v>
      </c>
      <c r="N72" s="20">
        <v>18</v>
      </c>
      <c r="O72" s="20">
        <v>7</v>
      </c>
      <c r="P72" s="20">
        <v>10</v>
      </c>
      <c r="Q72" s="20">
        <v>16</v>
      </c>
      <c r="R72" s="20">
        <v>11</v>
      </c>
      <c r="S72" s="20">
        <v>9</v>
      </c>
      <c r="T72" s="20">
        <v>5</v>
      </c>
      <c r="U72" s="9"/>
      <c r="V72" s="9">
        <v>1</v>
      </c>
      <c r="W72" s="9">
        <v>8</v>
      </c>
      <c r="X72" s="9">
        <v>4</v>
      </c>
      <c r="Y72" s="9">
        <v>3</v>
      </c>
      <c r="Z72" s="20">
        <v>4</v>
      </c>
      <c r="AA72" s="20">
        <v>6</v>
      </c>
      <c r="AB72" s="20">
        <v>3</v>
      </c>
      <c r="AD72">
        <f t="shared" si="5"/>
        <v>196</v>
      </c>
      <c r="AG72">
        <v>83.333333333333329</v>
      </c>
    </row>
    <row r="73" spans="1:33">
      <c r="A73" s="5">
        <v>68</v>
      </c>
      <c r="B73" s="10" t="s">
        <v>74</v>
      </c>
      <c r="C73" s="9">
        <v>220</v>
      </c>
      <c r="D73" s="9">
        <f t="shared" si="3"/>
        <v>191.7948717948718</v>
      </c>
      <c r="E73" s="9">
        <v>87.179487179487182</v>
      </c>
      <c r="F73" s="9">
        <v>255</v>
      </c>
      <c r="G73" s="9">
        <f t="shared" si="4"/>
        <v>222.30769230769229</v>
      </c>
      <c r="H73" s="9">
        <v>87.179487179487182</v>
      </c>
      <c r="I73" s="9">
        <v>18</v>
      </c>
      <c r="J73" s="9">
        <v>16</v>
      </c>
      <c r="K73" s="9">
        <v>21</v>
      </c>
      <c r="L73" s="9">
        <v>20</v>
      </c>
      <c r="M73" s="20">
        <v>16</v>
      </c>
      <c r="N73" s="20">
        <v>17</v>
      </c>
      <c r="O73" s="20">
        <v>6</v>
      </c>
      <c r="P73" s="20">
        <v>10</v>
      </c>
      <c r="Q73" s="20">
        <v>11</v>
      </c>
      <c r="R73" s="20">
        <v>13</v>
      </c>
      <c r="S73" s="20">
        <v>8</v>
      </c>
      <c r="T73" s="20">
        <v>9</v>
      </c>
      <c r="U73" s="9"/>
      <c r="V73" s="9">
        <v>1</v>
      </c>
      <c r="W73" s="9">
        <v>10</v>
      </c>
      <c r="X73" s="9">
        <v>4</v>
      </c>
      <c r="Y73" s="9">
        <v>7</v>
      </c>
      <c r="Z73" s="20">
        <v>5</v>
      </c>
      <c r="AA73" s="20">
        <v>7</v>
      </c>
      <c r="AB73" s="20">
        <v>5</v>
      </c>
      <c r="AD73">
        <f t="shared" si="5"/>
        <v>204</v>
      </c>
      <c r="AG73">
        <v>98.717948717948715</v>
      </c>
    </row>
    <row r="74" spans="1:33">
      <c r="A74" s="5">
        <v>69</v>
      </c>
      <c r="B74" s="10" t="s">
        <v>75</v>
      </c>
      <c r="C74" s="9">
        <v>220</v>
      </c>
      <c r="D74" s="9">
        <f t="shared" si="3"/>
        <v>180.51282051282055</v>
      </c>
      <c r="E74" s="9">
        <v>82.051282051282058</v>
      </c>
      <c r="F74" s="9">
        <v>255</v>
      </c>
      <c r="G74" s="9">
        <f t="shared" si="4"/>
        <v>209.23076923076925</v>
      </c>
      <c r="H74" s="9">
        <v>82.051282051282058</v>
      </c>
      <c r="I74" s="9">
        <v>18</v>
      </c>
      <c r="J74" s="9">
        <v>16</v>
      </c>
      <c r="K74" s="9">
        <v>20</v>
      </c>
      <c r="L74" s="9">
        <v>21</v>
      </c>
      <c r="M74" s="20">
        <v>12</v>
      </c>
      <c r="N74" s="20">
        <v>17</v>
      </c>
      <c r="O74" s="20">
        <v>6</v>
      </c>
      <c r="P74" s="20">
        <v>9</v>
      </c>
      <c r="Q74" s="20">
        <v>15</v>
      </c>
      <c r="R74" s="20">
        <v>12</v>
      </c>
      <c r="S74" s="20">
        <v>6</v>
      </c>
      <c r="T74" s="20">
        <v>7</v>
      </c>
      <c r="U74" s="9"/>
      <c r="V74" s="9">
        <v>1</v>
      </c>
      <c r="W74" s="9">
        <v>10</v>
      </c>
      <c r="X74" s="9">
        <v>4</v>
      </c>
      <c r="Y74" s="9">
        <v>6</v>
      </c>
      <c r="Z74" s="20">
        <v>0</v>
      </c>
      <c r="AA74" s="20">
        <v>9</v>
      </c>
      <c r="AB74" s="20">
        <v>3</v>
      </c>
      <c r="AD74">
        <f t="shared" si="5"/>
        <v>192</v>
      </c>
      <c r="AG74">
        <v>96.15384615384616</v>
      </c>
    </row>
    <row r="75" spans="1:33">
      <c r="A75" s="5">
        <v>70</v>
      </c>
      <c r="B75" s="10" t="s">
        <v>76</v>
      </c>
      <c r="C75" s="9">
        <v>220</v>
      </c>
      <c r="D75" s="9">
        <f t="shared" si="3"/>
        <v>110</v>
      </c>
      <c r="E75" s="9">
        <v>50</v>
      </c>
      <c r="F75" s="9">
        <v>255</v>
      </c>
      <c r="G75" s="9">
        <f t="shared" si="4"/>
        <v>127.5</v>
      </c>
      <c r="H75" s="9">
        <v>50</v>
      </c>
      <c r="I75" s="9">
        <v>12</v>
      </c>
      <c r="J75" s="9">
        <v>13</v>
      </c>
      <c r="K75" s="9">
        <v>11</v>
      </c>
      <c r="L75" s="9">
        <v>9</v>
      </c>
      <c r="M75" s="20">
        <v>13</v>
      </c>
      <c r="N75" s="20">
        <v>12</v>
      </c>
      <c r="O75" s="20">
        <v>5</v>
      </c>
      <c r="P75" s="20">
        <v>5</v>
      </c>
      <c r="Q75" s="20">
        <v>11</v>
      </c>
      <c r="R75" s="20">
        <v>5</v>
      </c>
      <c r="S75" s="20">
        <v>0</v>
      </c>
      <c r="T75" s="20">
        <v>7</v>
      </c>
      <c r="U75" s="9"/>
      <c r="V75" s="9">
        <v>1</v>
      </c>
      <c r="W75" s="9">
        <v>5</v>
      </c>
      <c r="X75" s="9">
        <v>0</v>
      </c>
      <c r="Y75" s="9">
        <v>4</v>
      </c>
      <c r="Z75" s="20">
        <v>4</v>
      </c>
      <c r="AA75" s="20">
        <v>0</v>
      </c>
      <c r="AB75" s="20">
        <v>0</v>
      </c>
      <c r="AD75">
        <f t="shared" si="5"/>
        <v>117</v>
      </c>
      <c r="AG75">
        <v>76.92307692307692</v>
      </c>
    </row>
    <row r="76" spans="1:33" ht="25.5">
      <c r="A76" s="5">
        <v>71</v>
      </c>
      <c r="B76" s="10" t="s">
        <v>77</v>
      </c>
      <c r="C76" s="9">
        <v>220</v>
      </c>
      <c r="D76" s="9">
        <f t="shared" si="3"/>
        <v>183.33333333333331</v>
      </c>
      <c r="E76" s="9">
        <v>83.333333333333329</v>
      </c>
      <c r="F76" s="9">
        <v>255</v>
      </c>
      <c r="G76" s="9">
        <f t="shared" si="4"/>
        <v>212.5</v>
      </c>
      <c r="H76" s="9">
        <v>83.333333333333329</v>
      </c>
      <c r="I76" s="9">
        <v>12</v>
      </c>
      <c r="J76" s="9">
        <v>21</v>
      </c>
      <c r="K76" s="9">
        <v>19</v>
      </c>
      <c r="L76" s="9">
        <v>19</v>
      </c>
      <c r="M76" s="20">
        <v>13</v>
      </c>
      <c r="N76" s="20">
        <v>18</v>
      </c>
      <c r="O76" s="20">
        <v>5</v>
      </c>
      <c r="P76" s="20">
        <v>10</v>
      </c>
      <c r="Q76" s="20">
        <v>11</v>
      </c>
      <c r="R76" s="20">
        <v>14</v>
      </c>
      <c r="S76" s="20">
        <v>10</v>
      </c>
      <c r="T76" s="20">
        <v>7</v>
      </c>
      <c r="U76" s="9"/>
      <c r="V76" s="9">
        <v>0</v>
      </c>
      <c r="W76" s="9">
        <v>10</v>
      </c>
      <c r="X76" s="9">
        <v>4</v>
      </c>
      <c r="Y76" s="9">
        <v>7</v>
      </c>
      <c r="Z76" s="20">
        <v>5</v>
      </c>
      <c r="AA76" s="20">
        <v>10</v>
      </c>
      <c r="AB76" s="20">
        <v>0</v>
      </c>
      <c r="AD76">
        <f t="shared" si="5"/>
        <v>195</v>
      </c>
      <c r="AG76">
        <v>19.658119658119659</v>
      </c>
    </row>
    <row r="77" spans="1:33">
      <c r="A77" s="5">
        <v>72</v>
      </c>
      <c r="B77" s="10" t="s">
        <v>78</v>
      </c>
      <c r="C77" s="9">
        <v>220</v>
      </c>
      <c r="D77" s="9">
        <f t="shared" si="3"/>
        <v>217.17948717948718</v>
      </c>
      <c r="E77" s="9">
        <v>98.717948717948715</v>
      </c>
      <c r="F77" s="9">
        <v>255</v>
      </c>
      <c r="G77" s="9">
        <f t="shared" si="4"/>
        <v>251.73076923076923</v>
      </c>
      <c r="H77" s="9">
        <v>98.717948717948715</v>
      </c>
      <c r="I77" s="9">
        <v>20</v>
      </c>
      <c r="J77" s="9">
        <v>21</v>
      </c>
      <c r="K77" s="9">
        <v>23</v>
      </c>
      <c r="L77" s="9">
        <v>23</v>
      </c>
      <c r="M77" s="20">
        <v>17</v>
      </c>
      <c r="N77" s="20">
        <v>18</v>
      </c>
      <c r="O77" s="20">
        <v>7</v>
      </c>
      <c r="P77" s="20">
        <v>10</v>
      </c>
      <c r="Q77" s="20">
        <v>15</v>
      </c>
      <c r="R77" s="20">
        <v>14</v>
      </c>
      <c r="S77" s="20">
        <v>10</v>
      </c>
      <c r="T77" s="20">
        <v>9</v>
      </c>
      <c r="U77" s="9"/>
      <c r="V77" s="9">
        <v>1</v>
      </c>
      <c r="W77" s="9">
        <v>10</v>
      </c>
      <c r="X77" s="9">
        <v>4</v>
      </c>
      <c r="Y77" s="9">
        <v>6</v>
      </c>
      <c r="Z77" s="20">
        <v>5</v>
      </c>
      <c r="AA77" s="20">
        <v>13</v>
      </c>
      <c r="AB77" s="20">
        <v>5</v>
      </c>
      <c r="AD77">
        <f t="shared" si="5"/>
        <v>231</v>
      </c>
      <c r="AG77">
        <v>61.53846153846154</v>
      </c>
    </row>
    <row r="78" spans="1:33">
      <c r="A78" s="5">
        <v>73</v>
      </c>
      <c r="B78" s="10" t="s">
        <v>79</v>
      </c>
      <c r="C78" s="9">
        <v>220</v>
      </c>
      <c r="D78" s="9">
        <f t="shared" si="3"/>
        <v>211.53846153846155</v>
      </c>
      <c r="E78" s="9">
        <v>96.15384615384616</v>
      </c>
      <c r="F78" s="9">
        <v>255</v>
      </c>
      <c r="G78" s="9">
        <f t="shared" si="4"/>
        <v>245.19230769230771</v>
      </c>
      <c r="H78" s="9">
        <v>96.15384615384616</v>
      </c>
      <c r="I78" s="9">
        <v>21</v>
      </c>
      <c r="J78" s="9">
        <v>19</v>
      </c>
      <c r="K78" s="9">
        <v>23</v>
      </c>
      <c r="L78" s="9">
        <v>23</v>
      </c>
      <c r="M78" s="20">
        <v>15</v>
      </c>
      <c r="N78" s="20">
        <v>17</v>
      </c>
      <c r="O78" s="20">
        <v>5</v>
      </c>
      <c r="P78" s="20">
        <v>10</v>
      </c>
      <c r="Q78" s="20">
        <v>16</v>
      </c>
      <c r="R78" s="20">
        <v>14</v>
      </c>
      <c r="S78" s="20">
        <v>8</v>
      </c>
      <c r="T78" s="20">
        <v>9</v>
      </c>
      <c r="U78" s="9"/>
      <c r="V78" s="9">
        <v>1</v>
      </c>
      <c r="W78" s="9">
        <v>10</v>
      </c>
      <c r="X78" s="9">
        <v>4</v>
      </c>
      <c r="Y78" s="9">
        <v>7</v>
      </c>
      <c r="Z78" s="20">
        <v>5</v>
      </c>
      <c r="AA78" s="20">
        <v>13</v>
      </c>
      <c r="AB78" s="20">
        <v>5</v>
      </c>
      <c r="AD78">
        <f t="shared" si="5"/>
        <v>225</v>
      </c>
      <c r="AG78">
        <v>83.760683760683762</v>
      </c>
    </row>
    <row r="79" spans="1:33">
      <c r="A79" s="5">
        <v>74</v>
      </c>
      <c r="B79" s="10" t="s">
        <v>80</v>
      </c>
      <c r="C79" s="9">
        <v>220</v>
      </c>
      <c r="D79" s="9">
        <f t="shared" si="3"/>
        <v>169.23076923076923</v>
      </c>
      <c r="E79" s="9">
        <v>76.92307692307692</v>
      </c>
      <c r="F79" s="9">
        <v>255</v>
      </c>
      <c r="G79" s="9">
        <f t="shared" si="4"/>
        <v>196.15384615384613</v>
      </c>
      <c r="H79" s="9">
        <v>76.92307692307692</v>
      </c>
      <c r="I79" s="9">
        <v>21</v>
      </c>
      <c r="J79" s="9">
        <v>10</v>
      </c>
      <c r="K79" s="9">
        <v>20</v>
      </c>
      <c r="L79" s="9">
        <v>12</v>
      </c>
      <c r="M79" s="20">
        <v>16</v>
      </c>
      <c r="N79" s="20">
        <v>16</v>
      </c>
      <c r="O79" s="20">
        <v>7</v>
      </c>
      <c r="P79" s="20">
        <v>3</v>
      </c>
      <c r="Q79" s="20">
        <v>16</v>
      </c>
      <c r="R79" s="20">
        <v>14</v>
      </c>
      <c r="S79" s="20">
        <v>4</v>
      </c>
      <c r="T79" s="20">
        <v>8</v>
      </c>
      <c r="U79" s="9"/>
      <c r="V79" s="9">
        <v>1</v>
      </c>
      <c r="W79" s="9">
        <v>10</v>
      </c>
      <c r="X79" s="9">
        <v>4</v>
      </c>
      <c r="Y79" s="9">
        <v>7</v>
      </c>
      <c r="Z79" s="20">
        <v>5</v>
      </c>
      <c r="AA79" s="20">
        <v>6</v>
      </c>
      <c r="AB79" s="20">
        <v>0</v>
      </c>
      <c r="AD79">
        <f t="shared" si="5"/>
        <v>180</v>
      </c>
      <c r="AG79">
        <v>50.854700854700852</v>
      </c>
    </row>
    <row r="80" spans="1:33">
      <c r="A80" s="5">
        <v>75</v>
      </c>
      <c r="B80" s="10" t="s">
        <v>81</v>
      </c>
      <c r="C80" s="9">
        <v>220</v>
      </c>
      <c r="D80" s="9">
        <f t="shared" si="3"/>
        <v>43.247863247863251</v>
      </c>
      <c r="E80" s="9">
        <v>19.658119658119659</v>
      </c>
      <c r="F80" s="9">
        <v>255</v>
      </c>
      <c r="G80" s="9">
        <f t="shared" si="4"/>
        <v>50.128205128205124</v>
      </c>
      <c r="H80" s="9">
        <v>19.658119658119659</v>
      </c>
      <c r="I80" s="9">
        <v>11</v>
      </c>
      <c r="J80" s="9">
        <v>0</v>
      </c>
      <c r="K80" s="9">
        <v>0</v>
      </c>
      <c r="L80" s="9">
        <v>4</v>
      </c>
      <c r="M80" s="20">
        <v>7</v>
      </c>
      <c r="N80" s="20">
        <v>4</v>
      </c>
      <c r="O80" s="20">
        <v>5</v>
      </c>
      <c r="P80" s="20">
        <v>1</v>
      </c>
      <c r="Q80" s="20">
        <v>1</v>
      </c>
      <c r="R80" s="20">
        <v>1</v>
      </c>
      <c r="S80" s="20">
        <v>2</v>
      </c>
      <c r="T80" s="20">
        <v>4</v>
      </c>
      <c r="U80" s="9"/>
      <c r="V80" s="9">
        <v>0</v>
      </c>
      <c r="W80" s="9">
        <v>0</v>
      </c>
      <c r="X80" s="9">
        <v>3</v>
      </c>
      <c r="Y80" s="9">
        <v>3</v>
      </c>
      <c r="Z80" s="20">
        <v>0</v>
      </c>
      <c r="AA80" s="20">
        <v>0</v>
      </c>
      <c r="AB80" s="20">
        <v>0</v>
      </c>
      <c r="AD80">
        <f t="shared" si="5"/>
        <v>46</v>
      </c>
      <c r="AG80">
        <v>68.803418803418808</v>
      </c>
    </row>
    <row r="81" spans="1:33">
      <c r="A81" s="5">
        <v>76</v>
      </c>
      <c r="B81" s="10" t="s">
        <v>82</v>
      </c>
      <c r="C81" s="9">
        <v>220</v>
      </c>
      <c r="D81" s="9">
        <f t="shared" si="3"/>
        <v>135.38461538461539</v>
      </c>
      <c r="E81" s="9">
        <v>61.53846153846154</v>
      </c>
      <c r="F81" s="9">
        <v>255</v>
      </c>
      <c r="G81" s="9">
        <f t="shared" si="4"/>
        <v>156.92307692307693</v>
      </c>
      <c r="H81" s="9">
        <v>61.53846153846154</v>
      </c>
      <c r="I81" s="9">
        <v>6</v>
      </c>
      <c r="J81" s="9">
        <v>3</v>
      </c>
      <c r="K81" s="9">
        <v>0</v>
      </c>
      <c r="L81" s="9">
        <v>21</v>
      </c>
      <c r="M81" s="20">
        <v>14</v>
      </c>
      <c r="N81" s="20">
        <v>18</v>
      </c>
      <c r="O81" s="20">
        <v>6</v>
      </c>
      <c r="P81" s="20">
        <v>6</v>
      </c>
      <c r="Q81" s="20">
        <v>11</v>
      </c>
      <c r="R81" s="20">
        <v>12</v>
      </c>
      <c r="S81" s="20">
        <v>7</v>
      </c>
      <c r="T81" s="20">
        <v>8</v>
      </c>
      <c r="U81" s="9"/>
      <c r="V81" s="9">
        <v>1</v>
      </c>
      <c r="W81" s="9">
        <v>8</v>
      </c>
      <c r="X81" s="9">
        <v>4</v>
      </c>
      <c r="Y81" s="9">
        <v>5</v>
      </c>
      <c r="Z81" s="20">
        <v>5</v>
      </c>
      <c r="AA81" s="20">
        <v>6</v>
      </c>
      <c r="AB81" s="20">
        <v>3</v>
      </c>
      <c r="AD81">
        <f t="shared" si="5"/>
        <v>144</v>
      </c>
      <c r="AG81">
        <v>31.623931623931625</v>
      </c>
    </row>
    <row r="82" spans="1:33">
      <c r="A82" s="5">
        <v>77</v>
      </c>
      <c r="B82" s="10" t="s">
        <v>83</v>
      </c>
      <c r="C82" s="9">
        <v>220</v>
      </c>
      <c r="D82" s="9">
        <f t="shared" si="3"/>
        <v>184.27350427350427</v>
      </c>
      <c r="E82" s="9">
        <v>83.760683760683762</v>
      </c>
      <c r="F82" s="9">
        <v>255</v>
      </c>
      <c r="G82" s="9">
        <f t="shared" si="4"/>
        <v>213.58974358974359</v>
      </c>
      <c r="H82" s="9">
        <v>83.760683760683762</v>
      </c>
      <c r="I82" s="9">
        <v>18</v>
      </c>
      <c r="J82" s="9">
        <v>12</v>
      </c>
      <c r="K82" s="9">
        <v>20</v>
      </c>
      <c r="L82" s="9">
        <v>17</v>
      </c>
      <c r="M82" s="20">
        <v>15</v>
      </c>
      <c r="N82" s="20">
        <v>18</v>
      </c>
      <c r="O82" s="20">
        <v>7</v>
      </c>
      <c r="P82" s="20">
        <v>10</v>
      </c>
      <c r="Q82" s="20">
        <v>16</v>
      </c>
      <c r="R82" s="20">
        <v>12</v>
      </c>
      <c r="S82" s="20">
        <v>7</v>
      </c>
      <c r="T82" s="20">
        <v>5</v>
      </c>
      <c r="U82" s="9"/>
      <c r="V82" s="9">
        <v>1</v>
      </c>
      <c r="W82" s="9">
        <v>10</v>
      </c>
      <c r="X82" s="9">
        <v>4</v>
      </c>
      <c r="Y82" s="9">
        <v>3</v>
      </c>
      <c r="Z82" s="20">
        <v>5</v>
      </c>
      <c r="AA82" s="20">
        <v>11</v>
      </c>
      <c r="AB82" s="20">
        <v>5</v>
      </c>
      <c r="AD82">
        <f t="shared" si="5"/>
        <v>196</v>
      </c>
      <c r="AG82">
        <v>65.384615384615387</v>
      </c>
    </row>
    <row r="83" spans="1:33">
      <c r="A83" s="5">
        <v>78</v>
      </c>
      <c r="B83" s="10" t="s">
        <v>84</v>
      </c>
      <c r="C83" s="9">
        <v>220</v>
      </c>
      <c r="D83" s="9">
        <f t="shared" si="3"/>
        <v>111.88034188034187</v>
      </c>
      <c r="E83" s="9">
        <v>50.854700854700852</v>
      </c>
      <c r="F83" s="9">
        <v>255</v>
      </c>
      <c r="G83" s="9">
        <f t="shared" si="4"/>
        <v>129.67948717948718</v>
      </c>
      <c r="H83" s="9">
        <v>50.854700854700852</v>
      </c>
      <c r="I83" s="9">
        <v>12</v>
      </c>
      <c r="J83" s="9">
        <v>2</v>
      </c>
      <c r="K83" s="9">
        <v>5</v>
      </c>
      <c r="L83" s="9">
        <v>14</v>
      </c>
      <c r="M83" s="20">
        <v>16</v>
      </c>
      <c r="N83" s="20">
        <v>15</v>
      </c>
      <c r="O83" s="20">
        <v>7</v>
      </c>
      <c r="P83" s="20">
        <v>7</v>
      </c>
      <c r="Q83" s="20">
        <v>7</v>
      </c>
      <c r="R83" s="20">
        <v>2</v>
      </c>
      <c r="S83" s="20">
        <v>4</v>
      </c>
      <c r="T83" s="20">
        <v>8</v>
      </c>
      <c r="U83" s="9"/>
      <c r="V83" s="9">
        <v>1</v>
      </c>
      <c r="W83" s="9">
        <v>0</v>
      </c>
      <c r="X83" s="9">
        <v>4</v>
      </c>
      <c r="Y83" s="9">
        <v>7</v>
      </c>
      <c r="Z83" s="20">
        <v>3</v>
      </c>
      <c r="AA83" s="20">
        <v>2</v>
      </c>
      <c r="AB83" s="20">
        <v>3</v>
      </c>
      <c r="AD83">
        <f t="shared" si="5"/>
        <v>119</v>
      </c>
      <c r="AG83">
        <v>91.880341880341874</v>
      </c>
    </row>
    <row r="84" spans="1:33">
      <c r="A84" s="5">
        <v>79</v>
      </c>
      <c r="B84" s="10" t="s">
        <v>85</v>
      </c>
      <c r="C84" s="9">
        <v>220</v>
      </c>
      <c r="D84" s="9">
        <f t="shared" si="3"/>
        <v>151.36752136752139</v>
      </c>
      <c r="E84" s="9">
        <v>68.803418803418808</v>
      </c>
      <c r="F84" s="9">
        <v>255</v>
      </c>
      <c r="G84" s="9">
        <f t="shared" si="4"/>
        <v>175.44871794871796</v>
      </c>
      <c r="H84" s="9">
        <v>68.803418803418808</v>
      </c>
      <c r="I84" s="9">
        <v>18</v>
      </c>
      <c r="J84" s="9">
        <v>11</v>
      </c>
      <c r="K84" s="9">
        <v>16</v>
      </c>
      <c r="L84" s="9">
        <v>15</v>
      </c>
      <c r="M84" s="20">
        <v>13</v>
      </c>
      <c r="N84" s="20">
        <v>18</v>
      </c>
      <c r="O84" s="20">
        <v>0</v>
      </c>
      <c r="P84" s="20">
        <v>7</v>
      </c>
      <c r="Q84" s="20">
        <v>12</v>
      </c>
      <c r="R84" s="20">
        <v>7</v>
      </c>
      <c r="S84" s="20">
        <v>9</v>
      </c>
      <c r="T84" s="20">
        <v>6</v>
      </c>
      <c r="U84" s="9"/>
      <c r="V84" s="9">
        <v>1</v>
      </c>
      <c r="W84" s="9">
        <v>8</v>
      </c>
      <c r="X84" s="9">
        <v>4</v>
      </c>
      <c r="Y84" s="9">
        <v>3</v>
      </c>
      <c r="Z84" s="20">
        <v>1</v>
      </c>
      <c r="AA84" s="20">
        <v>9</v>
      </c>
      <c r="AB84" s="20">
        <v>3</v>
      </c>
      <c r="AD84">
        <f t="shared" si="5"/>
        <v>161</v>
      </c>
      <c r="AG84">
        <v>79.059829059829056</v>
      </c>
    </row>
    <row r="85" spans="1:33">
      <c r="A85" s="5">
        <v>80</v>
      </c>
      <c r="B85" s="10" t="s">
        <v>86</v>
      </c>
      <c r="C85" s="9">
        <v>220</v>
      </c>
      <c r="D85" s="9">
        <f t="shared" si="3"/>
        <v>69.572649572649581</v>
      </c>
      <c r="E85" s="9">
        <v>31.623931623931625</v>
      </c>
      <c r="F85" s="9">
        <v>255</v>
      </c>
      <c r="G85" s="9">
        <f t="shared" si="4"/>
        <v>80.641025641025649</v>
      </c>
      <c r="H85" s="9">
        <v>31.623931623931625</v>
      </c>
      <c r="I85" s="9">
        <v>18</v>
      </c>
      <c r="J85" s="9">
        <v>4</v>
      </c>
      <c r="K85" s="9">
        <v>0</v>
      </c>
      <c r="L85" s="9">
        <v>7</v>
      </c>
      <c r="M85" s="20">
        <v>16</v>
      </c>
      <c r="N85" s="20">
        <v>8</v>
      </c>
      <c r="O85" s="20">
        <v>2</v>
      </c>
      <c r="P85" s="20">
        <v>6</v>
      </c>
      <c r="Q85" s="20">
        <v>1</v>
      </c>
      <c r="R85" s="20">
        <v>0</v>
      </c>
      <c r="S85" s="20">
        <v>0</v>
      </c>
      <c r="T85" s="20">
        <v>4</v>
      </c>
      <c r="U85" s="9"/>
      <c r="V85" s="9">
        <v>0</v>
      </c>
      <c r="W85" s="9">
        <v>0</v>
      </c>
      <c r="X85" s="9">
        <v>3</v>
      </c>
      <c r="Y85" s="9">
        <v>5</v>
      </c>
      <c r="Z85" s="20">
        <v>0</v>
      </c>
      <c r="AA85" s="20">
        <v>0</v>
      </c>
      <c r="AB85" s="20">
        <v>0</v>
      </c>
      <c r="AD85">
        <f t="shared" si="5"/>
        <v>74</v>
      </c>
      <c r="AG85">
        <v>87.179487179487182</v>
      </c>
    </row>
    <row r="86" spans="1:33">
      <c r="A86" s="5">
        <v>81</v>
      </c>
      <c r="B86" s="10" t="s">
        <v>87</v>
      </c>
      <c r="C86" s="9">
        <v>220</v>
      </c>
      <c r="D86" s="9">
        <f t="shared" si="3"/>
        <v>143.84615384615384</v>
      </c>
      <c r="E86" s="9">
        <v>65.384615384615387</v>
      </c>
      <c r="F86" s="9">
        <v>255</v>
      </c>
      <c r="G86" s="9">
        <f t="shared" si="4"/>
        <v>166.73076923076923</v>
      </c>
      <c r="H86" s="9">
        <v>65.384615384615387</v>
      </c>
      <c r="I86" s="9">
        <v>18</v>
      </c>
      <c r="J86" s="9">
        <v>13</v>
      </c>
      <c r="K86" s="9">
        <v>15</v>
      </c>
      <c r="L86" s="9">
        <v>13</v>
      </c>
      <c r="M86" s="20">
        <v>13</v>
      </c>
      <c r="N86" s="20">
        <v>12</v>
      </c>
      <c r="O86" s="20">
        <v>1</v>
      </c>
      <c r="P86" s="20">
        <v>8</v>
      </c>
      <c r="Q86" s="20">
        <v>13</v>
      </c>
      <c r="R86" s="20">
        <v>7</v>
      </c>
      <c r="S86" s="20">
        <v>6</v>
      </c>
      <c r="T86" s="20">
        <v>7</v>
      </c>
      <c r="U86" s="9"/>
      <c r="V86" s="9">
        <v>1</v>
      </c>
      <c r="W86" s="9">
        <v>8</v>
      </c>
      <c r="X86" s="9">
        <v>4</v>
      </c>
      <c r="Y86" s="9">
        <v>3</v>
      </c>
      <c r="Z86" s="20">
        <v>4</v>
      </c>
      <c r="AA86" s="20">
        <v>7</v>
      </c>
      <c r="AB86" s="20">
        <v>0</v>
      </c>
      <c r="AD86">
        <f t="shared" si="5"/>
        <v>153</v>
      </c>
      <c r="AG86">
        <v>57.264957264957268</v>
      </c>
    </row>
    <row r="87" spans="1:33">
      <c r="A87" s="5">
        <v>82</v>
      </c>
      <c r="B87" s="10" t="s">
        <v>88</v>
      </c>
      <c r="C87" s="9">
        <v>220</v>
      </c>
      <c r="D87" s="9">
        <f t="shared" si="3"/>
        <v>202.13675213675211</v>
      </c>
      <c r="E87" s="9">
        <v>91.880341880341874</v>
      </c>
      <c r="F87" s="9">
        <v>255</v>
      </c>
      <c r="G87" s="9">
        <f t="shared" si="4"/>
        <v>234.29487179487177</v>
      </c>
      <c r="H87" s="9">
        <v>91.880341880341874</v>
      </c>
      <c r="I87" s="9">
        <v>18</v>
      </c>
      <c r="J87" s="9">
        <v>16</v>
      </c>
      <c r="K87" s="9">
        <v>23</v>
      </c>
      <c r="L87" s="9">
        <v>21</v>
      </c>
      <c r="M87" s="20">
        <v>17</v>
      </c>
      <c r="N87" s="20">
        <v>18</v>
      </c>
      <c r="O87" s="20">
        <v>7</v>
      </c>
      <c r="P87" s="20">
        <v>9</v>
      </c>
      <c r="Q87" s="20">
        <v>16</v>
      </c>
      <c r="R87" s="20">
        <v>14</v>
      </c>
      <c r="S87" s="20">
        <v>7</v>
      </c>
      <c r="T87" s="20">
        <v>9</v>
      </c>
      <c r="U87" s="9"/>
      <c r="V87" s="9">
        <v>1</v>
      </c>
      <c r="W87" s="9">
        <v>10</v>
      </c>
      <c r="X87" s="9">
        <v>4</v>
      </c>
      <c r="Y87" s="9">
        <v>5</v>
      </c>
      <c r="Z87" s="20">
        <v>5</v>
      </c>
      <c r="AA87" s="20">
        <v>12</v>
      </c>
      <c r="AB87" s="20">
        <v>3</v>
      </c>
      <c r="AD87">
        <f t="shared" si="5"/>
        <v>215</v>
      </c>
      <c r="AG87">
        <v>72.649572649572647</v>
      </c>
    </row>
    <row r="88" spans="1:33">
      <c r="A88" s="5">
        <v>83</v>
      </c>
      <c r="B88" s="10" t="s">
        <v>89</v>
      </c>
      <c r="C88" s="9">
        <v>220</v>
      </c>
      <c r="D88" s="9">
        <f t="shared" si="3"/>
        <v>173.9316239316239</v>
      </c>
      <c r="E88" s="9">
        <v>79.059829059829056</v>
      </c>
      <c r="F88" s="9">
        <v>255</v>
      </c>
      <c r="G88" s="9">
        <f t="shared" si="4"/>
        <v>201.60256410256409</v>
      </c>
      <c r="H88" s="9">
        <v>79.059829059829056</v>
      </c>
      <c r="I88" s="9">
        <v>20</v>
      </c>
      <c r="J88" s="9">
        <v>16</v>
      </c>
      <c r="K88" s="9">
        <v>6</v>
      </c>
      <c r="L88" s="9">
        <v>19</v>
      </c>
      <c r="M88" s="20">
        <v>17</v>
      </c>
      <c r="N88" s="20">
        <v>16</v>
      </c>
      <c r="O88" s="20">
        <v>7</v>
      </c>
      <c r="P88" s="20">
        <v>10</v>
      </c>
      <c r="Q88" s="20">
        <v>14</v>
      </c>
      <c r="R88" s="20">
        <v>9</v>
      </c>
      <c r="S88" s="20">
        <v>10</v>
      </c>
      <c r="T88" s="20">
        <v>9</v>
      </c>
      <c r="U88" s="9"/>
      <c r="V88" s="9">
        <v>1</v>
      </c>
      <c r="W88" s="9">
        <v>7</v>
      </c>
      <c r="X88" s="9">
        <v>4</v>
      </c>
      <c r="Y88" s="9">
        <v>4</v>
      </c>
      <c r="Z88" s="20">
        <v>3</v>
      </c>
      <c r="AA88" s="20">
        <v>10</v>
      </c>
      <c r="AB88" s="20">
        <v>3</v>
      </c>
      <c r="AD88">
        <f t="shared" si="5"/>
        <v>185</v>
      </c>
      <c r="AG88">
        <v>34.615384615384613</v>
      </c>
    </row>
    <row r="89" spans="1:33">
      <c r="A89" s="5">
        <v>84</v>
      </c>
      <c r="B89" s="10" t="s">
        <v>90</v>
      </c>
      <c r="C89" s="9">
        <v>220</v>
      </c>
      <c r="D89" s="9">
        <f t="shared" si="3"/>
        <v>191.7948717948718</v>
      </c>
      <c r="E89" s="9">
        <v>87.179487179487182</v>
      </c>
      <c r="F89" s="9">
        <v>255</v>
      </c>
      <c r="G89" s="9">
        <f t="shared" si="4"/>
        <v>222.30769230769229</v>
      </c>
      <c r="H89" s="9">
        <v>87.179487179487182</v>
      </c>
      <c r="I89" s="9">
        <v>20</v>
      </c>
      <c r="J89" s="9">
        <v>19</v>
      </c>
      <c r="K89" s="9">
        <v>22</v>
      </c>
      <c r="L89" s="9">
        <v>19</v>
      </c>
      <c r="M89" s="20">
        <v>16</v>
      </c>
      <c r="N89" s="20">
        <v>17</v>
      </c>
      <c r="O89" s="20">
        <v>6</v>
      </c>
      <c r="P89" s="20">
        <v>2</v>
      </c>
      <c r="Q89" s="20">
        <v>14</v>
      </c>
      <c r="R89" s="20">
        <v>13</v>
      </c>
      <c r="S89" s="20">
        <v>9</v>
      </c>
      <c r="T89" s="20">
        <v>9</v>
      </c>
      <c r="U89" s="9"/>
      <c r="V89" s="9">
        <v>1</v>
      </c>
      <c r="W89" s="9">
        <v>10</v>
      </c>
      <c r="X89" s="9">
        <v>4</v>
      </c>
      <c r="Y89" s="9">
        <v>6</v>
      </c>
      <c r="Z89" s="20">
        <v>5</v>
      </c>
      <c r="AA89" s="20">
        <v>7</v>
      </c>
      <c r="AB89" s="20">
        <v>5</v>
      </c>
      <c r="AD89">
        <f t="shared" si="5"/>
        <v>204</v>
      </c>
      <c r="AG89">
        <v>55.982905982905983</v>
      </c>
    </row>
    <row r="90" spans="1:33">
      <c r="A90" s="5">
        <v>85</v>
      </c>
      <c r="B90" s="10" t="s">
        <v>91</v>
      </c>
      <c r="C90" s="9">
        <v>220</v>
      </c>
      <c r="D90" s="9">
        <f t="shared" si="3"/>
        <v>125.98290598290599</v>
      </c>
      <c r="E90" s="9">
        <v>57.264957264957268</v>
      </c>
      <c r="F90" s="9">
        <v>255</v>
      </c>
      <c r="G90" s="9">
        <f t="shared" si="4"/>
        <v>146.02564102564102</v>
      </c>
      <c r="H90" s="9">
        <v>57.264957264957268</v>
      </c>
      <c r="I90" s="9">
        <v>16</v>
      </c>
      <c r="J90" s="9">
        <v>12</v>
      </c>
      <c r="K90" s="9">
        <v>1</v>
      </c>
      <c r="L90" s="9">
        <v>18</v>
      </c>
      <c r="M90" s="20">
        <v>14</v>
      </c>
      <c r="N90" s="20">
        <v>18</v>
      </c>
      <c r="O90" s="20">
        <v>7</v>
      </c>
      <c r="P90" s="20">
        <v>2</v>
      </c>
      <c r="Q90" s="20">
        <v>12</v>
      </c>
      <c r="R90" s="20">
        <v>2</v>
      </c>
      <c r="S90" s="20">
        <v>6</v>
      </c>
      <c r="T90" s="20">
        <v>8</v>
      </c>
      <c r="U90" s="9"/>
      <c r="V90" s="9">
        <v>1</v>
      </c>
      <c r="W90" s="9">
        <v>1</v>
      </c>
      <c r="X90" s="9">
        <v>4</v>
      </c>
      <c r="Y90" s="9">
        <v>1</v>
      </c>
      <c r="Z90" s="20">
        <v>3</v>
      </c>
      <c r="AA90" s="20">
        <v>8</v>
      </c>
      <c r="AB90" s="20">
        <v>0</v>
      </c>
      <c r="AD90">
        <f t="shared" si="5"/>
        <v>134</v>
      </c>
      <c r="AG90">
        <v>93.589743589743591</v>
      </c>
    </row>
    <row r="91" spans="1:33">
      <c r="A91" s="5">
        <v>86</v>
      </c>
      <c r="B91" s="10" t="s">
        <v>92</v>
      </c>
      <c r="C91" s="9">
        <v>220</v>
      </c>
      <c r="D91" s="9">
        <f t="shared" si="3"/>
        <v>159.82905982905982</v>
      </c>
      <c r="E91" s="9">
        <v>72.649572649572647</v>
      </c>
      <c r="F91" s="9">
        <v>255</v>
      </c>
      <c r="G91" s="9">
        <f t="shared" si="4"/>
        <v>185.25641025641025</v>
      </c>
      <c r="H91" s="9">
        <v>72.649572649572647</v>
      </c>
      <c r="I91" s="9">
        <v>16</v>
      </c>
      <c r="J91" s="9">
        <v>14</v>
      </c>
      <c r="K91" s="9">
        <v>14</v>
      </c>
      <c r="L91" s="9">
        <v>20</v>
      </c>
      <c r="M91" s="20">
        <v>13</v>
      </c>
      <c r="N91" s="20">
        <v>14</v>
      </c>
      <c r="O91" s="20">
        <v>4</v>
      </c>
      <c r="P91" s="20">
        <v>8</v>
      </c>
      <c r="Q91" s="20">
        <v>13</v>
      </c>
      <c r="R91" s="20">
        <v>11</v>
      </c>
      <c r="S91" s="20">
        <v>5</v>
      </c>
      <c r="T91" s="20">
        <v>8</v>
      </c>
      <c r="U91" s="9"/>
      <c r="V91" s="9">
        <v>1</v>
      </c>
      <c r="W91" s="9">
        <v>9</v>
      </c>
      <c r="X91" s="9">
        <v>1</v>
      </c>
      <c r="Y91" s="9">
        <v>5</v>
      </c>
      <c r="Z91" s="20">
        <v>4</v>
      </c>
      <c r="AA91" s="20">
        <v>5</v>
      </c>
      <c r="AB91" s="20">
        <v>5</v>
      </c>
      <c r="AD91">
        <f t="shared" si="5"/>
        <v>170</v>
      </c>
      <c r="AG91">
        <v>80.769230769230774</v>
      </c>
    </row>
    <row r="92" spans="1:33">
      <c r="A92" s="5">
        <v>87</v>
      </c>
      <c r="B92" s="10" t="s">
        <v>93</v>
      </c>
      <c r="C92" s="9">
        <v>220</v>
      </c>
      <c r="D92" s="9">
        <f t="shared" si="3"/>
        <v>76.153846153846146</v>
      </c>
      <c r="E92" s="9">
        <v>34.615384615384613</v>
      </c>
      <c r="F92" s="9">
        <v>255</v>
      </c>
      <c r="G92" s="9">
        <f t="shared" si="4"/>
        <v>88.269230769230759</v>
      </c>
      <c r="H92" s="9">
        <v>34.615384615384613</v>
      </c>
      <c r="I92" s="9">
        <v>6</v>
      </c>
      <c r="J92" s="9">
        <v>6</v>
      </c>
      <c r="K92" s="9">
        <v>1</v>
      </c>
      <c r="L92" s="9">
        <v>2</v>
      </c>
      <c r="M92" s="20">
        <v>13</v>
      </c>
      <c r="N92" s="20">
        <v>13</v>
      </c>
      <c r="O92" s="20">
        <v>0</v>
      </c>
      <c r="P92" s="20">
        <v>7</v>
      </c>
      <c r="Q92" s="20">
        <v>4</v>
      </c>
      <c r="R92" s="20">
        <v>7</v>
      </c>
      <c r="S92" s="20">
        <v>2</v>
      </c>
      <c r="T92" s="20">
        <v>7</v>
      </c>
      <c r="U92" s="9"/>
      <c r="V92" s="9">
        <v>0</v>
      </c>
      <c r="W92" s="9">
        <v>3</v>
      </c>
      <c r="X92" s="9">
        <v>1</v>
      </c>
      <c r="Y92" s="9">
        <v>5</v>
      </c>
      <c r="Z92" s="20">
        <v>2</v>
      </c>
      <c r="AA92" s="20">
        <v>2</v>
      </c>
      <c r="AB92" s="20">
        <v>0</v>
      </c>
      <c r="AD92">
        <f t="shared" si="5"/>
        <v>81</v>
      </c>
      <c r="AG92">
        <v>90.17094017094017</v>
      </c>
    </row>
    <row r="93" spans="1:33">
      <c r="A93" s="5">
        <v>88</v>
      </c>
      <c r="B93" s="10" t="s">
        <v>94</v>
      </c>
      <c r="C93" s="9">
        <v>220</v>
      </c>
      <c r="D93" s="9">
        <f t="shared" si="3"/>
        <v>123.16239316239316</v>
      </c>
      <c r="E93" s="9">
        <v>55.982905982905983</v>
      </c>
      <c r="F93" s="9">
        <v>255</v>
      </c>
      <c r="G93" s="9">
        <f t="shared" si="4"/>
        <v>142.75641025641025</v>
      </c>
      <c r="H93" s="9">
        <v>55.982905982905983</v>
      </c>
      <c r="I93" s="9">
        <v>15</v>
      </c>
      <c r="J93" s="9">
        <v>12</v>
      </c>
      <c r="K93" s="9">
        <v>0</v>
      </c>
      <c r="L93" s="9">
        <v>14</v>
      </c>
      <c r="M93" s="20">
        <v>12</v>
      </c>
      <c r="N93" s="20">
        <v>18</v>
      </c>
      <c r="O93" s="20">
        <v>7</v>
      </c>
      <c r="P93" s="20">
        <v>5</v>
      </c>
      <c r="Q93" s="20">
        <v>12</v>
      </c>
      <c r="R93" s="20">
        <v>4</v>
      </c>
      <c r="S93" s="20">
        <v>10</v>
      </c>
      <c r="T93" s="20">
        <v>7</v>
      </c>
      <c r="U93" s="9"/>
      <c r="V93" s="9">
        <v>1</v>
      </c>
      <c r="W93" s="9">
        <v>0</v>
      </c>
      <c r="X93" s="9">
        <v>1</v>
      </c>
      <c r="Y93" s="9">
        <v>5</v>
      </c>
      <c r="Z93" s="20">
        <v>1</v>
      </c>
      <c r="AA93" s="20">
        <v>4</v>
      </c>
      <c r="AB93" s="20">
        <v>3</v>
      </c>
      <c r="AD93">
        <f t="shared" si="5"/>
        <v>131</v>
      </c>
      <c r="AG93">
        <f>AD93*100/AD4</f>
        <v>55.982905982905983</v>
      </c>
    </row>
    <row r="94" spans="1:33">
      <c r="A94" s="5">
        <v>89</v>
      </c>
      <c r="B94" s="10" t="s">
        <v>95</v>
      </c>
      <c r="C94" s="9">
        <v>220</v>
      </c>
      <c r="D94" s="9">
        <f t="shared" si="3"/>
        <v>205.89743589743591</v>
      </c>
      <c r="E94" s="9">
        <v>93.589743589743591</v>
      </c>
      <c r="F94" s="9">
        <v>255</v>
      </c>
      <c r="G94" s="9">
        <f t="shared" si="4"/>
        <v>238.65384615384616</v>
      </c>
      <c r="H94" s="9">
        <v>93.589743589743591</v>
      </c>
      <c r="I94" s="9">
        <v>21</v>
      </c>
      <c r="J94" s="9">
        <v>21</v>
      </c>
      <c r="K94" s="9">
        <v>14</v>
      </c>
      <c r="L94" s="9">
        <v>20</v>
      </c>
      <c r="M94" s="20">
        <v>17</v>
      </c>
      <c r="N94" s="20">
        <v>18</v>
      </c>
      <c r="O94" s="20">
        <v>7</v>
      </c>
      <c r="P94" s="20">
        <v>10</v>
      </c>
      <c r="Q94" s="20">
        <v>16</v>
      </c>
      <c r="R94" s="20">
        <v>14</v>
      </c>
      <c r="S94" s="20">
        <v>8</v>
      </c>
      <c r="T94" s="20">
        <v>9</v>
      </c>
      <c r="U94" s="9"/>
      <c r="V94" s="9">
        <v>1</v>
      </c>
      <c r="W94" s="9">
        <v>10</v>
      </c>
      <c r="X94" s="9">
        <v>4</v>
      </c>
      <c r="Y94" s="9">
        <v>6</v>
      </c>
      <c r="Z94" s="20">
        <v>5</v>
      </c>
      <c r="AA94" s="20">
        <v>13</v>
      </c>
      <c r="AB94" s="20">
        <v>5</v>
      </c>
      <c r="AD94">
        <f t="shared" si="5"/>
        <v>219</v>
      </c>
      <c r="AG94">
        <v>89.316239316239319</v>
      </c>
    </row>
    <row r="95" spans="1:33">
      <c r="A95" s="5">
        <v>90</v>
      </c>
      <c r="B95" s="10" t="s">
        <v>96</v>
      </c>
      <c r="C95" s="9">
        <v>220</v>
      </c>
      <c r="D95" s="9">
        <f t="shared" si="3"/>
        <v>177.69230769230771</v>
      </c>
      <c r="E95" s="9">
        <v>80.769230769230774</v>
      </c>
      <c r="F95" s="9">
        <v>255</v>
      </c>
      <c r="G95" s="9">
        <f t="shared" si="4"/>
        <v>205.96153846153848</v>
      </c>
      <c r="H95" s="9">
        <v>80.769230769230774</v>
      </c>
      <c r="I95" s="9">
        <v>14</v>
      </c>
      <c r="J95" s="9">
        <v>7</v>
      </c>
      <c r="K95" s="9">
        <v>18</v>
      </c>
      <c r="L95" s="9">
        <v>23</v>
      </c>
      <c r="M95" s="20">
        <v>17</v>
      </c>
      <c r="N95" s="20">
        <v>18</v>
      </c>
      <c r="O95" s="20">
        <v>6</v>
      </c>
      <c r="P95" s="20">
        <v>1</v>
      </c>
      <c r="Q95" s="20">
        <v>14</v>
      </c>
      <c r="R95" s="20">
        <v>14</v>
      </c>
      <c r="S95" s="20">
        <v>8</v>
      </c>
      <c r="T95" s="20">
        <v>9</v>
      </c>
      <c r="U95" s="9"/>
      <c r="V95" s="9">
        <v>1</v>
      </c>
      <c r="W95" s="9">
        <v>7</v>
      </c>
      <c r="X95" s="9">
        <v>4</v>
      </c>
      <c r="Y95" s="9">
        <v>6</v>
      </c>
      <c r="Z95" s="20">
        <v>5</v>
      </c>
      <c r="AA95" s="20">
        <v>12</v>
      </c>
      <c r="AB95" s="20">
        <v>5</v>
      </c>
      <c r="AD95">
        <f t="shared" si="5"/>
        <v>189</v>
      </c>
      <c r="AG95">
        <v>33.760683760683762</v>
      </c>
    </row>
    <row r="96" spans="1:33">
      <c r="A96" s="5">
        <v>91</v>
      </c>
      <c r="B96" s="10" t="s">
        <v>97</v>
      </c>
      <c r="C96" s="9">
        <v>220</v>
      </c>
      <c r="D96" s="9">
        <f t="shared" si="3"/>
        <v>198.37606837606836</v>
      </c>
      <c r="E96" s="9">
        <v>90.17094017094017</v>
      </c>
      <c r="F96" s="9">
        <v>255</v>
      </c>
      <c r="G96" s="9">
        <f t="shared" si="4"/>
        <v>229.93589743589743</v>
      </c>
      <c r="H96" s="9">
        <v>90.17094017094017</v>
      </c>
      <c r="I96" s="9">
        <v>17</v>
      </c>
      <c r="J96" s="9">
        <v>18</v>
      </c>
      <c r="K96" s="9">
        <v>23</v>
      </c>
      <c r="L96" s="9">
        <v>19</v>
      </c>
      <c r="M96" s="20">
        <v>16</v>
      </c>
      <c r="N96" s="20">
        <v>18</v>
      </c>
      <c r="O96" s="20">
        <v>7</v>
      </c>
      <c r="P96" s="20">
        <v>10</v>
      </c>
      <c r="Q96" s="20">
        <v>16</v>
      </c>
      <c r="R96" s="20">
        <v>13</v>
      </c>
      <c r="S96" s="20">
        <v>10</v>
      </c>
      <c r="T96" s="20">
        <v>8</v>
      </c>
      <c r="U96" s="9"/>
      <c r="V96" s="9">
        <v>1</v>
      </c>
      <c r="W96" s="9">
        <v>10</v>
      </c>
      <c r="X96" s="9">
        <v>4</v>
      </c>
      <c r="Y96" s="9">
        <v>4</v>
      </c>
      <c r="Z96" s="20">
        <v>2</v>
      </c>
      <c r="AA96" s="20">
        <v>12</v>
      </c>
      <c r="AB96" s="20">
        <v>3</v>
      </c>
      <c r="AD96">
        <f t="shared" si="5"/>
        <v>211</v>
      </c>
      <c r="AG96">
        <v>51.70940170940171</v>
      </c>
    </row>
    <row r="97" spans="1:33">
      <c r="A97" s="5">
        <v>92</v>
      </c>
      <c r="B97" s="10" t="s">
        <v>98</v>
      </c>
      <c r="C97" s="9">
        <v>220</v>
      </c>
      <c r="D97" s="9">
        <f t="shared" si="3"/>
        <v>123.16239316239316</v>
      </c>
      <c r="E97" s="9">
        <v>55.982905982905983</v>
      </c>
      <c r="F97" s="9">
        <v>255</v>
      </c>
      <c r="G97" s="9">
        <f t="shared" si="4"/>
        <v>142.75641025641025</v>
      </c>
      <c r="H97" s="9">
        <v>55.982905982905983</v>
      </c>
      <c r="I97" s="9">
        <v>6</v>
      </c>
      <c r="J97" s="9">
        <v>0</v>
      </c>
      <c r="K97" s="9">
        <v>0</v>
      </c>
      <c r="L97" s="9">
        <v>3</v>
      </c>
      <c r="M97" s="20">
        <v>4</v>
      </c>
      <c r="N97" s="20">
        <v>0</v>
      </c>
      <c r="O97" s="20">
        <v>2</v>
      </c>
      <c r="P97" s="20">
        <v>1</v>
      </c>
      <c r="Q97" s="20">
        <v>0</v>
      </c>
      <c r="R97" s="20">
        <v>0</v>
      </c>
      <c r="S97" s="20">
        <v>0</v>
      </c>
      <c r="T97" s="20">
        <v>0</v>
      </c>
      <c r="U97" s="9"/>
      <c r="V97" s="9">
        <v>0</v>
      </c>
      <c r="W97" s="9">
        <v>2</v>
      </c>
      <c r="X97" s="9">
        <v>0</v>
      </c>
      <c r="Y97" s="9">
        <v>1</v>
      </c>
      <c r="Z97" s="20">
        <v>0</v>
      </c>
      <c r="AA97" s="20">
        <v>0</v>
      </c>
      <c r="AB97" s="20">
        <v>0</v>
      </c>
      <c r="AD97">
        <f t="shared" si="5"/>
        <v>19</v>
      </c>
      <c r="AG97">
        <v>42.307692307692307</v>
      </c>
    </row>
    <row r="98" spans="1:33">
      <c r="A98" s="5">
        <v>93</v>
      </c>
      <c r="B98" s="10" t="s">
        <v>99</v>
      </c>
      <c r="C98" s="9">
        <v>220</v>
      </c>
      <c r="D98" s="9">
        <f t="shared" si="3"/>
        <v>196.49572649572647</v>
      </c>
      <c r="E98" s="9">
        <v>89.316239316239319</v>
      </c>
      <c r="F98" s="9">
        <v>255</v>
      </c>
      <c r="G98" s="9">
        <f t="shared" si="4"/>
        <v>227.75641025641028</v>
      </c>
      <c r="H98" s="9">
        <v>89.316239316239319</v>
      </c>
      <c r="I98" s="9">
        <v>20</v>
      </c>
      <c r="J98" s="9">
        <v>17</v>
      </c>
      <c r="K98" s="9">
        <v>23</v>
      </c>
      <c r="L98" s="9">
        <v>23</v>
      </c>
      <c r="M98" s="20">
        <v>15</v>
      </c>
      <c r="N98" s="20">
        <v>17</v>
      </c>
      <c r="O98" s="20">
        <v>3</v>
      </c>
      <c r="P98" s="20">
        <v>10</v>
      </c>
      <c r="Q98" s="20">
        <v>15</v>
      </c>
      <c r="R98" s="20">
        <v>14</v>
      </c>
      <c r="S98" s="20">
        <v>10</v>
      </c>
      <c r="T98" s="20">
        <v>9</v>
      </c>
      <c r="U98" s="9"/>
      <c r="V98" s="9">
        <v>1</v>
      </c>
      <c r="W98" s="9">
        <v>10</v>
      </c>
      <c r="X98" s="9">
        <v>1</v>
      </c>
      <c r="Y98" s="9">
        <v>7</v>
      </c>
      <c r="Z98" s="20">
        <v>4</v>
      </c>
      <c r="AA98" s="20">
        <v>7</v>
      </c>
      <c r="AB98" s="20">
        <v>3</v>
      </c>
      <c r="AD98">
        <f t="shared" si="5"/>
        <v>209</v>
      </c>
      <c r="AG98">
        <v>63.675213675213676</v>
      </c>
    </row>
    <row r="99" spans="1:33">
      <c r="A99" s="5">
        <v>94</v>
      </c>
      <c r="B99" s="10" t="s">
        <v>100</v>
      </c>
      <c r="C99" s="9">
        <v>220</v>
      </c>
      <c r="D99" s="9">
        <f t="shared" si="3"/>
        <v>74.273504273504273</v>
      </c>
      <c r="E99" s="9">
        <v>33.760683760683762</v>
      </c>
      <c r="F99" s="9">
        <v>255</v>
      </c>
      <c r="G99" s="9">
        <f t="shared" si="4"/>
        <v>86.089743589743591</v>
      </c>
      <c r="H99" s="9">
        <v>33.760683760683762</v>
      </c>
      <c r="I99" s="9">
        <v>10</v>
      </c>
      <c r="J99" s="9">
        <v>1</v>
      </c>
      <c r="K99" s="9">
        <v>0</v>
      </c>
      <c r="L99" s="9">
        <v>6</v>
      </c>
      <c r="M99" s="20">
        <v>14</v>
      </c>
      <c r="N99" s="20">
        <v>13</v>
      </c>
      <c r="O99" s="20">
        <v>2</v>
      </c>
      <c r="P99" s="20">
        <v>0</v>
      </c>
      <c r="Q99" s="20">
        <v>6</v>
      </c>
      <c r="R99" s="20">
        <v>1</v>
      </c>
      <c r="S99" s="20">
        <v>4</v>
      </c>
      <c r="T99" s="20">
        <v>8</v>
      </c>
      <c r="U99" s="9"/>
      <c r="V99" s="9">
        <v>0</v>
      </c>
      <c r="W99" s="9">
        <v>0</v>
      </c>
      <c r="X99" s="9">
        <v>0</v>
      </c>
      <c r="Y99" s="9">
        <v>7</v>
      </c>
      <c r="Z99" s="20">
        <v>2</v>
      </c>
      <c r="AA99" s="20">
        <v>5</v>
      </c>
      <c r="AB99" s="20">
        <v>0</v>
      </c>
      <c r="AD99">
        <f t="shared" si="5"/>
        <v>79</v>
      </c>
      <c r="AG99">
        <v>63.675213675213676</v>
      </c>
    </row>
    <row r="100" spans="1:33">
      <c r="A100" s="5">
        <v>95</v>
      </c>
      <c r="B100" s="10" t="s">
        <v>101</v>
      </c>
      <c r="C100" s="9">
        <v>220</v>
      </c>
      <c r="D100" s="9">
        <f t="shared" si="3"/>
        <v>113.76068376068378</v>
      </c>
      <c r="E100" s="9">
        <v>51.70940170940171</v>
      </c>
      <c r="F100" s="9">
        <v>255</v>
      </c>
      <c r="G100" s="9">
        <f t="shared" si="4"/>
        <v>131.85897435897436</v>
      </c>
      <c r="H100" s="9">
        <v>51.70940170940171</v>
      </c>
      <c r="I100" s="9">
        <v>15</v>
      </c>
      <c r="J100" s="9">
        <v>7</v>
      </c>
      <c r="K100" s="9">
        <v>0</v>
      </c>
      <c r="L100" s="9">
        <v>18</v>
      </c>
      <c r="M100" s="20">
        <v>16</v>
      </c>
      <c r="N100" s="20">
        <v>17</v>
      </c>
      <c r="O100" s="20">
        <v>7</v>
      </c>
      <c r="P100" s="20">
        <v>0</v>
      </c>
      <c r="Q100" s="20">
        <v>6</v>
      </c>
      <c r="R100" s="20">
        <v>2</v>
      </c>
      <c r="S100" s="20">
        <v>5</v>
      </c>
      <c r="T100" s="20">
        <v>9</v>
      </c>
      <c r="U100" s="9"/>
      <c r="V100" s="9">
        <v>0</v>
      </c>
      <c r="W100" s="9">
        <v>0</v>
      </c>
      <c r="X100" s="9">
        <v>1</v>
      </c>
      <c r="Y100" s="9">
        <v>7</v>
      </c>
      <c r="Z100" s="20">
        <v>4</v>
      </c>
      <c r="AA100" s="20">
        <v>7</v>
      </c>
      <c r="AB100" s="20">
        <v>0</v>
      </c>
      <c r="AD100">
        <f t="shared" si="5"/>
        <v>121</v>
      </c>
      <c r="AG100">
        <v>72.222222222222229</v>
      </c>
    </row>
    <row r="101" spans="1:33">
      <c r="A101" s="5">
        <v>96</v>
      </c>
      <c r="B101" s="10" t="s">
        <v>102</v>
      </c>
      <c r="C101" s="9">
        <v>220</v>
      </c>
      <c r="D101" s="9">
        <f t="shared" si="3"/>
        <v>93.076923076923066</v>
      </c>
      <c r="E101" s="9">
        <v>42.307692307692307</v>
      </c>
      <c r="F101" s="9">
        <v>255</v>
      </c>
      <c r="G101" s="9">
        <f t="shared" si="4"/>
        <v>107.88461538461539</v>
      </c>
      <c r="H101" s="9">
        <v>42.307692307692307</v>
      </c>
      <c r="I101" s="9">
        <v>12</v>
      </c>
      <c r="J101" s="9">
        <v>6</v>
      </c>
      <c r="K101" s="9">
        <v>0</v>
      </c>
      <c r="L101" s="9">
        <v>10</v>
      </c>
      <c r="M101" s="20">
        <v>12</v>
      </c>
      <c r="N101" s="20">
        <v>15</v>
      </c>
      <c r="O101" s="20">
        <v>3</v>
      </c>
      <c r="P101" s="20">
        <v>3</v>
      </c>
      <c r="Q101" s="20">
        <v>8</v>
      </c>
      <c r="R101" s="20">
        <v>1</v>
      </c>
      <c r="S101" s="20">
        <v>8</v>
      </c>
      <c r="T101" s="20">
        <v>7</v>
      </c>
      <c r="U101" s="9"/>
      <c r="V101" s="9">
        <v>1</v>
      </c>
      <c r="W101" s="9">
        <v>0</v>
      </c>
      <c r="X101" s="9">
        <v>1</v>
      </c>
      <c r="Y101" s="9">
        <v>5</v>
      </c>
      <c r="Z101" s="20">
        <v>1</v>
      </c>
      <c r="AA101" s="20">
        <v>6</v>
      </c>
      <c r="AB101" s="20">
        <v>0</v>
      </c>
      <c r="AD101">
        <f t="shared" si="5"/>
        <v>99</v>
      </c>
      <c r="AG101">
        <v>47.435897435897438</v>
      </c>
    </row>
    <row r="102" spans="1:33">
      <c r="A102" s="5">
        <v>97</v>
      </c>
      <c r="B102" s="10" t="s">
        <v>103</v>
      </c>
      <c r="C102" s="9">
        <v>220</v>
      </c>
      <c r="D102" s="9">
        <f t="shared" si="3"/>
        <v>140.08547008547009</v>
      </c>
      <c r="E102" s="9">
        <v>63.675213675213676</v>
      </c>
      <c r="F102" s="9">
        <v>255</v>
      </c>
      <c r="G102" s="9">
        <f t="shared" si="4"/>
        <v>162.37179487179489</v>
      </c>
      <c r="H102" s="9">
        <v>63.675213675213676</v>
      </c>
      <c r="I102" s="9">
        <v>15</v>
      </c>
      <c r="J102" s="9">
        <v>8</v>
      </c>
      <c r="K102" s="9">
        <v>0</v>
      </c>
      <c r="L102" s="9">
        <v>17</v>
      </c>
      <c r="M102" s="20">
        <v>15</v>
      </c>
      <c r="N102" s="20">
        <v>17</v>
      </c>
      <c r="O102" s="20">
        <v>5</v>
      </c>
      <c r="P102" s="20">
        <v>10</v>
      </c>
      <c r="Q102" s="20">
        <v>14</v>
      </c>
      <c r="R102" s="20">
        <v>4</v>
      </c>
      <c r="S102" s="20">
        <v>6</v>
      </c>
      <c r="T102" s="20">
        <v>7</v>
      </c>
      <c r="U102" s="9"/>
      <c r="V102" s="9">
        <v>1</v>
      </c>
      <c r="W102" s="9">
        <v>1</v>
      </c>
      <c r="X102" s="9">
        <v>3</v>
      </c>
      <c r="Y102" s="9">
        <v>7</v>
      </c>
      <c r="Z102" s="20">
        <v>3</v>
      </c>
      <c r="AA102" s="20">
        <v>11</v>
      </c>
      <c r="AB102" s="20">
        <v>5</v>
      </c>
      <c r="AD102">
        <f t="shared" si="5"/>
        <v>149</v>
      </c>
    </row>
    <row r="103" spans="1:33">
      <c r="A103" s="5">
        <v>98</v>
      </c>
      <c r="B103" s="10" t="s">
        <v>104</v>
      </c>
      <c r="C103" s="9">
        <v>220</v>
      </c>
      <c r="D103" s="9">
        <f t="shared" si="3"/>
        <v>140.08547008547009</v>
      </c>
      <c r="E103" s="9">
        <v>63.675213675213676</v>
      </c>
      <c r="F103" s="9">
        <v>255</v>
      </c>
      <c r="G103" s="9">
        <f t="shared" si="4"/>
        <v>162.37179487179489</v>
      </c>
      <c r="H103" s="9">
        <v>63.675213675213676</v>
      </c>
      <c r="I103" s="9">
        <v>16</v>
      </c>
      <c r="J103" s="9">
        <v>13</v>
      </c>
      <c r="K103" s="9">
        <v>12</v>
      </c>
      <c r="L103" s="9">
        <v>6</v>
      </c>
      <c r="M103" s="20">
        <v>7</v>
      </c>
      <c r="N103" s="20">
        <v>16</v>
      </c>
      <c r="O103" s="20">
        <v>3</v>
      </c>
      <c r="P103" s="20">
        <v>9</v>
      </c>
      <c r="Q103" s="20">
        <v>12</v>
      </c>
      <c r="R103" s="20">
        <v>11</v>
      </c>
      <c r="S103" s="20">
        <v>8</v>
      </c>
      <c r="T103" s="20">
        <v>6</v>
      </c>
      <c r="U103" s="9"/>
      <c r="V103" s="9">
        <v>1</v>
      </c>
      <c r="W103" s="9">
        <v>8</v>
      </c>
      <c r="X103" s="9">
        <v>4</v>
      </c>
      <c r="Y103" s="9">
        <v>4</v>
      </c>
      <c r="Z103" s="20">
        <v>2</v>
      </c>
      <c r="AA103" s="20">
        <v>6</v>
      </c>
      <c r="AB103" s="20">
        <v>5</v>
      </c>
      <c r="AD103">
        <f t="shared" si="5"/>
        <v>149</v>
      </c>
    </row>
    <row r="104" spans="1:33">
      <c r="A104" s="5">
        <v>99</v>
      </c>
      <c r="B104" s="10" t="s">
        <v>105</v>
      </c>
      <c r="C104" s="9">
        <v>220</v>
      </c>
      <c r="D104" s="9">
        <f t="shared" si="3"/>
        <v>158.88888888888891</v>
      </c>
      <c r="E104" s="9">
        <v>72.222222222222229</v>
      </c>
      <c r="F104" s="9">
        <v>255</v>
      </c>
      <c r="G104" s="9">
        <f t="shared" si="4"/>
        <v>184.16666666666669</v>
      </c>
      <c r="H104" s="9">
        <v>72.222222222222229</v>
      </c>
      <c r="I104" s="9">
        <v>18</v>
      </c>
      <c r="J104" s="9">
        <v>12</v>
      </c>
      <c r="K104" s="9">
        <v>14</v>
      </c>
      <c r="L104" s="9">
        <v>14</v>
      </c>
      <c r="M104" s="20">
        <v>9</v>
      </c>
      <c r="N104" s="20">
        <v>15</v>
      </c>
      <c r="O104" s="20">
        <v>5</v>
      </c>
      <c r="P104" s="20">
        <v>1</v>
      </c>
      <c r="Q104" s="20">
        <v>16</v>
      </c>
      <c r="R104" s="20">
        <v>14</v>
      </c>
      <c r="S104" s="20">
        <v>9</v>
      </c>
      <c r="T104" s="20">
        <v>6</v>
      </c>
      <c r="U104" s="9"/>
      <c r="V104" s="9">
        <v>1</v>
      </c>
      <c r="W104" s="9">
        <v>10</v>
      </c>
      <c r="X104" s="9">
        <v>4</v>
      </c>
      <c r="Y104" s="9">
        <v>4</v>
      </c>
      <c r="Z104" s="20">
        <v>5</v>
      </c>
      <c r="AA104" s="20">
        <v>9</v>
      </c>
      <c r="AB104" s="20">
        <v>3</v>
      </c>
      <c r="AD104">
        <f t="shared" si="5"/>
        <v>169</v>
      </c>
    </row>
    <row r="105" spans="1:33">
      <c r="A105" s="5">
        <v>100</v>
      </c>
      <c r="B105" s="10" t="s">
        <v>106</v>
      </c>
      <c r="C105" s="9">
        <v>220</v>
      </c>
      <c r="D105" s="9">
        <f t="shared" si="3"/>
        <v>104.35897435897435</v>
      </c>
      <c r="E105" s="9">
        <v>47.435897435897438</v>
      </c>
      <c r="F105" s="9">
        <v>255</v>
      </c>
      <c r="G105" s="9">
        <f t="shared" si="4"/>
        <v>120.96153846153848</v>
      </c>
      <c r="H105" s="9">
        <v>47.435897435897438</v>
      </c>
      <c r="I105" s="9">
        <v>13</v>
      </c>
      <c r="J105" s="9">
        <v>0</v>
      </c>
      <c r="K105" s="9">
        <v>0</v>
      </c>
      <c r="L105" s="9">
        <v>7</v>
      </c>
      <c r="M105" s="20">
        <v>10</v>
      </c>
      <c r="N105" s="20">
        <v>16</v>
      </c>
      <c r="O105" s="20">
        <v>4</v>
      </c>
      <c r="P105" s="20">
        <v>1</v>
      </c>
      <c r="Q105" s="20">
        <v>12</v>
      </c>
      <c r="R105" s="20">
        <v>11</v>
      </c>
      <c r="S105" s="20">
        <v>8</v>
      </c>
      <c r="T105" s="20">
        <v>6</v>
      </c>
      <c r="U105" s="9"/>
      <c r="V105" s="9">
        <v>1</v>
      </c>
      <c r="W105" s="9">
        <v>6</v>
      </c>
      <c r="X105" s="9">
        <v>4</v>
      </c>
      <c r="Y105" s="9">
        <v>4</v>
      </c>
      <c r="Z105" s="20">
        <v>2</v>
      </c>
      <c r="AA105" s="20">
        <v>3</v>
      </c>
      <c r="AB105" s="20">
        <v>3</v>
      </c>
      <c r="AD105">
        <f t="shared" si="5"/>
        <v>111</v>
      </c>
    </row>
    <row r="107" spans="1:33">
      <c r="E107" s="56" t="s">
        <v>110</v>
      </c>
      <c r="F107" s="56"/>
      <c r="G107" s="56"/>
      <c r="H107" s="56"/>
    </row>
    <row r="108" spans="1:33">
      <c r="D108" s="56"/>
      <c r="E108" s="56"/>
      <c r="F108" s="56"/>
      <c r="G108" s="56"/>
    </row>
    <row r="109" spans="1:33" ht="21">
      <c r="J109" s="8"/>
      <c r="K109" s="8"/>
      <c r="L109" s="8"/>
    </row>
  </sheetData>
  <mergeCells count="5">
    <mergeCell ref="C3:E3"/>
    <mergeCell ref="C4:E4"/>
    <mergeCell ref="F4:H4"/>
    <mergeCell ref="D108:G108"/>
    <mergeCell ref="E107:H107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  <rowBreaks count="1" manualBreakCount="1">
    <brk id="5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X109"/>
  <sheetViews>
    <sheetView tabSelected="1" topLeftCell="A25" workbookViewId="0">
      <selection activeCell="M64" sqref="M64"/>
    </sheetView>
  </sheetViews>
  <sheetFormatPr defaultRowHeight="15"/>
  <cols>
    <col min="2" max="2" width="42.7109375" customWidth="1"/>
    <col min="3" max="3" width="7.28515625" customWidth="1"/>
    <col min="4" max="4" width="6.85546875" customWidth="1"/>
    <col min="5" max="5" width="3.7109375" customWidth="1"/>
    <col min="6" max="6" width="6.5703125" customWidth="1"/>
    <col min="7" max="7" width="4.42578125" customWidth="1"/>
    <col min="8" max="8" width="4.28515625" customWidth="1"/>
    <col min="9" max="9" width="5.140625" customWidth="1"/>
    <col min="10" max="10" width="5" customWidth="1"/>
    <col min="11" max="11" width="6.42578125" customWidth="1"/>
    <col min="12" max="12" width="7.140625" customWidth="1"/>
    <col min="22" max="22" width="6.7109375" customWidth="1"/>
    <col min="23" max="23" width="5" customWidth="1"/>
  </cols>
  <sheetData>
    <row r="1" spans="1:24">
      <c r="A1" s="1"/>
      <c r="B1" s="1" t="s">
        <v>0</v>
      </c>
      <c r="C1" s="9"/>
      <c r="D1" s="9"/>
      <c r="E1" s="9"/>
      <c r="F1" s="9"/>
      <c r="G1" s="9"/>
      <c r="H1" s="9"/>
      <c r="I1" s="19"/>
      <c r="J1" s="19"/>
      <c r="K1" s="19"/>
      <c r="L1" s="19"/>
      <c r="M1" s="19"/>
      <c r="N1" s="19"/>
      <c r="O1" s="19"/>
      <c r="P1" s="19"/>
    </row>
    <row r="2" spans="1:24">
      <c r="A2" s="1"/>
      <c r="B2" s="1" t="s">
        <v>112</v>
      </c>
      <c r="C2" s="9"/>
      <c r="D2" s="9"/>
      <c r="E2" s="9"/>
      <c r="F2" s="9"/>
      <c r="G2" s="9"/>
      <c r="H2" s="9"/>
      <c r="I2" s="19"/>
      <c r="J2" s="19"/>
      <c r="K2" s="19"/>
      <c r="L2" s="19"/>
      <c r="M2" s="19"/>
      <c r="N2" s="19"/>
      <c r="O2" s="19"/>
      <c r="P2" s="19"/>
    </row>
    <row r="3" spans="1:24">
      <c r="A3" s="1"/>
      <c r="B3" s="1"/>
      <c r="C3" s="55"/>
      <c r="D3" s="55"/>
      <c r="E3" s="55"/>
      <c r="F3" s="45"/>
      <c r="G3" s="45"/>
      <c r="H3" s="45"/>
      <c r="I3" s="22" t="s">
        <v>38</v>
      </c>
      <c r="J3" s="22" t="s">
        <v>39</v>
      </c>
      <c r="K3" s="22" t="s">
        <v>40</v>
      </c>
      <c r="L3" s="22" t="s">
        <v>41</v>
      </c>
      <c r="M3" s="21" t="s">
        <v>118</v>
      </c>
      <c r="N3" s="21" t="s">
        <v>119</v>
      </c>
      <c r="O3" s="21" t="s">
        <v>120</v>
      </c>
      <c r="P3" s="22" t="s">
        <v>121</v>
      </c>
      <c r="Q3" s="21" t="s">
        <v>142</v>
      </c>
      <c r="R3" s="21" t="s">
        <v>132</v>
      </c>
      <c r="S3" s="21" t="s">
        <v>143</v>
      </c>
      <c r="T3" s="21" t="s">
        <v>144</v>
      </c>
      <c r="U3" s="21" t="s">
        <v>160</v>
      </c>
      <c r="V3" s="37" t="s">
        <v>156</v>
      </c>
    </row>
    <row r="4" spans="1:24">
      <c r="A4" s="51" t="s">
        <v>115</v>
      </c>
      <c r="B4" s="51"/>
      <c r="C4" s="52" t="s">
        <v>161</v>
      </c>
      <c r="D4" s="53"/>
      <c r="E4" s="54"/>
      <c r="F4" s="52" t="s">
        <v>162</v>
      </c>
      <c r="G4" s="53"/>
      <c r="H4" s="54"/>
      <c r="I4" s="19">
        <v>10</v>
      </c>
      <c r="J4" s="19">
        <v>9</v>
      </c>
      <c r="K4" s="19">
        <v>10</v>
      </c>
      <c r="L4" s="19">
        <v>11</v>
      </c>
      <c r="M4" s="23">
        <v>13</v>
      </c>
      <c r="N4" s="23">
        <v>15</v>
      </c>
      <c r="O4" s="23">
        <v>8</v>
      </c>
      <c r="P4" s="23">
        <v>6</v>
      </c>
      <c r="Q4" s="23">
        <v>10</v>
      </c>
      <c r="R4" s="23">
        <v>17</v>
      </c>
      <c r="S4" s="23">
        <v>12</v>
      </c>
      <c r="T4" s="23">
        <v>15</v>
      </c>
      <c r="U4">
        <v>11</v>
      </c>
      <c r="V4" s="37"/>
      <c r="W4" s="21">
        <f>SUM(I4:V4)</f>
        <v>147</v>
      </c>
      <c r="X4" s="28"/>
    </row>
    <row r="5" spans="1:24">
      <c r="A5" s="16" t="s">
        <v>1</v>
      </c>
      <c r="B5" s="16" t="s">
        <v>2</v>
      </c>
      <c r="C5" s="7" t="s">
        <v>107</v>
      </c>
      <c r="D5" s="7" t="s">
        <v>108</v>
      </c>
      <c r="E5" s="7" t="s">
        <v>109</v>
      </c>
      <c r="F5" s="7" t="s">
        <v>107</v>
      </c>
      <c r="G5" s="7" t="s">
        <v>108</v>
      </c>
      <c r="H5" s="7" t="s">
        <v>109</v>
      </c>
      <c r="I5" s="19"/>
      <c r="J5" s="19"/>
      <c r="K5" s="19"/>
      <c r="L5" s="19"/>
      <c r="M5" s="19"/>
      <c r="N5" s="19"/>
      <c r="O5" s="19"/>
      <c r="P5" s="19"/>
    </row>
    <row r="6" spans="1:24">
      <c r="A6" s="3">
        <v>1</v>
      </c>
      <c r="B6" s="14" t="s">
        <v>3</v>
      </c>
      <c r="C6" s="27">
        <v>147</v>
      </c>
      <c r="D6" s="9">
        <v>68</v>
      </c>
      <c r="E6" s="9">
        <f>D6*100/C6</f>
        <v>46.258503401360542</v>
      </c>
      <c r="F6" s="9">
        <v>145</v>
      </c>
      <c r="G6" s="9">
        <f>H6*C6/100</f>
        <v>68</v>
      </c>
      <c r="H6" s="9">
        <v>46.258503401360542</v>
      </c>
      <c r="I6" s="19">
        <v>4</v>
      </c>
      <c r="J6" s="19">
        <v>2</v>
      </c>
      <c r="K6" s="19">
        <v>0</v>
      </c>
      <c r="L6" s="19">
        <v>5</v>
      </c>
      <c r="M6" s="23">
        <v>10</v>
      </c>
      <c r="N6" s="23">
        <v>8</v>
      </c>
      <c r="O6" s="23">
        <v>3</v>
      </c>
      <c r="P6" s="23">
        <v>4</v>
      </c>
      <c r="Q6" s="23">
        <v>8</v>
      </c>
      <c r="R6" s="23">
        <v>3</v>
      </c>
      <c r="S6" s="23">
        <v>3</v>
      </c>
      <c r="T6" s="23">
        <v>11</v>
      </c>
      <c r="U6" s="23">
        <v>7</v>
      </c>
      <c r="W6">
        <f>SUM(I6:V6)</f>
        <v>68</v>
      </c>
    </row>
    <row r="7" spans="1:24">
      <c r="A7" s="3">
        <v>2</v>
      </c>
      <c r="B7" s="14" t="s">
        <v>4</v>
      </c>
      <c r="C7" s="27">
        <v>147</v>
      </c>
      <c r="D7" s="9">
        <v>80</v>
      </c>
      <c r="E7" s="9">
        <f t="shared" ref="E7:E70" si="0">D7*100/C7</f>
        <v>54.42176870748299</v>
      </c>
      <c r="F7" s="9">
        <v>145</v>
      </c>
      <c r="G7" s="9">
        <f t="shared" ref="G7:G70" si="1">H7*C7/100</f>
        <v>79.999999999999986</v>
      </c>
      <c r="H7" s="9">
        <v>54.42176870748299</v>
      </c>
      <c r="I7" s="19">
        <v>10</v>
      </c>
      <c r="J7" s="19">
        <v>4</v>
      </c>
      <c r="K7" s="19">
        <v>0</v>
      </c>
      <c r="L7" s="19">
        <v>1</v>
      </c>
      <c r="M7" s="23">
        <v>10</v>
      </c>
      <c r="N7" s="23">
        <v>11</v>
      </c>
      <c r="O7" s="23">
        <v>4</v>
      </c>
      <c r="P7" s="23">
        <v>6</v>
      </c>
      <c r="Q7" s="23">
        <v>7</v>
      </c>
      <c r="R7" s="23">
        <v>7</v>
      </c>
      <c r="S7" s="23">
        <v>7</v>
      </c>
      <c r="T7" s="23">
        <v>11</v>
      </c>
      <c r="U7" s="23">
        <v>2</v>
      </c>
      <c r="W7">
        <f t="shared" ref="W7:W70" si="2">SUM(I7:V7)</f>
        <v>80</v>
      </c>
    </row>
    <row r="8" spans="1:24">
      <c r="A8" s="3">
        <v>3</v>
      </c>
      <c r="B8" s="14" t="s">
        <v>5</v>
      </c>
      <c r="C8" s="27">
        <v>147</v>
      </c>
      <c r="D8" s="9">
        <v>114</v>
      </c>
      <c r="E8" s="9">
        <f t="shared" si="0"/>
        <v>77.551020408163268</v>
      </c>
      <c r="F8" s="9">
        <v>145</v>
      </c>
      <c r="G8" s="9">
        <f t="shared" si="1"/>
        <v>114</v>
      </c>
      <c r="H8" s="9">
        <v>77.551020408163268</v>
      </c>
      <c r="I8" s="19">
        <v>10</v>
      </c>
      <c r="J8" s="19">
        <v>6</v>
      </c>
      <c r="K8" s="19">
        <v>2</v>
      </c>
      <c r="L8" s="19">
        <v>6</v>
      </c>
      <c r="M8" s="23">
        <v>13</v>
      </c>
      <c r="N8" s="23">
        <v>14</v>
      </c>
      <c r="O8" s="23">
        <v>4</v>
      </c>
      <c r="P8" s="23">
        <v>6</v>
      </c>
      <c r="Q8" s="23">
        <v>9</v>
      </c>
      <c r="R8" s="23">
        <v>14</v>
      </c>
      <c r="S8" s="23">
        <v>9</v>
      </c>
      <c r="T8" s="23">
        <v>13</v>
      </c>
      <c r="U8" s="23">
        <v>8</v>
      </c>
      <c r="W8">
        <f t="shared" si="2"/>
        <v>114</v>
      </c>
    </row>
    <row r="9" spans="1:24">
      <c r="A9" s="3">
        <v>4</v>
      </c>
      <c r="B9" s="14" t="s">
        <v>6</v>
      </c>
      <c r="C9" s="27">
        <v>147</v>
      </c>
      <c r="D9" s="9">
        <v>109</v>
      </c>
      <c r="E9" s="9">
        <f t="shared" si="0"/>
        <v>74.149659863945573</v>
      </c>
      <c r="F9" s="9">
        <v>145</v>
      </c>
      <c r="G9" s="9">
        <f t="shared" si="1"/>
        <v>109</v>
      </c>
      <c r="H9" s="9">
        <v>74.149659863945573</v>
      </c>
      <c r="I9" s="23">
        <v>8</v>
      </c>
      <c r="J9" s="19">
        <v>2</v>
      </c>
      <c r="K9" s="19">
        <v>9</v>
      </c>
      <c r="L9" s="19">
        <v>9</v>
      </c>
      <c r="M9" s="23">
        <v>11</v>
      </c>
      <c r="N9" s="23">
        <v>14</v>
      </c>
      <c r="O9" s="23">
        <v>1</v>
      </c>
      <c r="P9" s="23">
        <v>5</v>
      </c>
      <c r="Q9" s="23">
        <v>9</v>
      </c>
      <c r="R9" s="23">
        <v>14</v>
      </c>
      <c r="S9" s="23">
        <v>7</v>
      </c>
      <c r="T9" s="23">
        <v>14</v>
      </c>
      <c r="U9" s="23">
        <v>6</v>
      </c>
      <c r="W9">
        <f t="shared" si="2"/>
        <v>109</v>
      </c>
    </row>
    <row r="10" spans="1:24">
      <c r="A10" s="3">
        <v>5</v>
      </c>
      <c r="B10" s="14" t="s">
        <v>7</v>
      </c>
      <c r="C10" s="27">
        <v>147</v>
      </c>
      <c r="D10" s="9">
        <v>79</v>
      </c>
      <c r="E10" s="9">
        <f t="shared" si="0"/>
        <v>53.741496598639458</v>
      </c>
      <c r="F10" s="9">
        <v>145</v>
      </c>
      <c r="G10" s="9">
        <f t="shared" si="1"/>
        <v>79</v>
      </c>
      <c r="H10" s="9">
        <v>53.741496598639458</v>
      </c>
      <c r="I10" s="19">
        <v>0</v>
      </c>
      <c r="J10" s="19">
        <v>2</v>
      </c>
      <c r="K10" s="19">
        <v>0</v>
      </c>
      <c r="L10" s="19">
        <v>5</v>
      </c>
      <c r="M10" s="23">
        <v>11</v>
      </c>
      <c r="N10" s="23">
        <v>13</v>
      </c>
      <c r="O10" s="23">
        <v>4</v>
      </c>
      <c r="P10" s="23">
        <v>4</v>
      </c>
      <c r="Q10" s="23">
        <v>8</v>
      </c>
      <c r="R10" s="23">
        <v>3</v>
      </c>
      <c r="S10" s="23">
        <v>10</v>
      </c>
      <c r="T10" s="23">
        <v>11</v>
      </c>
      <c r="U10" s="23">
        <v>8</v>
      </c>
      <c r="W10">
        <f t="shared" si="2"/>
        <v>79</v>
      </c>
    </row>
    <row r="11" spans="1:24">
      <c r="A11" s="3">
        <v>6</v>
      </c>
      <c r="B11" s="14" t="s">
        <v>8</v>
      </c>
      <c r="C11" s="27">
        <v>147</v>
      </c>
      <c r="D11" s="9">
        <v>97</v>
      </c>
      <c r="E11" s="9">
        <f t="shared" si="0"/>
        <v>65.986394557823132</v>
      </c>
      <c r="F11" s="9">
        <v>145</v>
      </c>
      <c r="G11" s="9">
        <f t="shared" si="1"/>
        <v>97</v>
      </c>
      <c r="H11" s="9">
        <v>65.986394557823132</v>
      </c>
      <c r="I11" s="19">
        <v>10</v>
      </c>
      <c r="J11" s="19">
        <v>3</v>
      </c>
      <c r="K11" s="19">
        <v>1</v>
      </c>
      <c r="L11" s="19">
        <v>6</v>
      </c>
      <c r="M11" s="23">
        <v>9</v>
      </c>
      <c r="N11" s="23">
        <v>13</v>
      </c>
      <c r="O11" s="23">
        <v>2</v>
      </c>
      <c r="P11" s="23">
        <v>4</v>
      </c>
      <c r="Q11" s="23">
        <v>8</v>
      </c>
      <c r="R11" s="23">
        <v>15</v>
      </c>
      <c r="S11" s="23">
        <v>5</v>
      </c>
      <c r="T11" s="23">
        <v>11</v>
      </c>
      <c r="U11" s="23">
        <v>10</v>
      </c>
      <c r="W11">
        <f t="shared" si="2"/>
        <v>97</v>
      </c>
    </row>
    <row r="12" spans="1:24">
      <c r="A12" s="3">
        <v>7</v>
      </c>
      <c r="B12" s="14" t="s">
        <v>9</v>
      </c>
      <c r="C12" s="27">
        <v>147</v>
      </c>
      <c r="D12" s="9">
        <v>77</v>
      </c>
      <c r="E12" s="9">
        <f t="shared" si="0"/>
        <v>52.38095238095238</v>
      </c>
      <c r="F12" s="9">
        <v>145</v>
      </c>
      <c r="G12" s="9">
        <f t="shared" si="1"/>
        <v>77</v>
      </c>
      <c r="H12" s="9">
        <v>52.38095238095238</v>
      </c>
      <c r="I12" s="19">
        <v>6</v>
      </c>
      <c r="J12" s="19">
        <v>0</v>
      </c>
      <c r="K12" s="19">
        <v>0</v>
      </c>
      <c r="L12" s="19">
        <v>6</v>
      </c>
      <c r="M12" s="23">
        <v>9</v>
      </c>
      <c r="N12" s="23">
        <v>12</v>
      </c>
      <c r="O12" s="23">
        <v>3</v>
      </c>
      <c r="P12" s="23">
        <v>4</v>
      </c>
      <c r="Q12" s="23">
        <v>6</v>
      </c>
      <c r="R12" s="23">
        <v>11</v>
      </c>
      <c r="S12" s="23">
        <v>6</v>
      </c>
      <c r="T12" s="23">
        <v>10</v>
      </c>
      <c r="U12" s="23">
        <v>4</v>
      </c>
      <c r="W12">
        <f t="shared" si="2"/>
        <v>77</v>
      </c>
    </row>
    <row r="13" spans="1:24">
      <c r="A13" s="3">
        <v>8</v>
      </c>
      <c r="B13" s="14" t="s">
        <v>10</v>
      </c>
      <c r="C13" s="27">
        <v>147</v>
      </c>
      <c r="D13" s="9">
        <v>123</v>
      </c>
      <c r="E13" s="9">
        <f t="shared" si="0"/>
        <v>83.673469387755105</v>
      </c>
      <c r="F13" s="9">
        <v>145</v>
      </c>
      <c r="G13" s="9">
        <f t="shared" si="1"/>
        <v>123</v>
      </c>
      <c r="H13" s="9">
        <v>83.673469387755105</v>
      </c>
      <c r="I13" s="19">
        <v>9</v>
      </c>
      <c r="J13" s="19">
        <v>6</v>
      </c>
      <c r="K13" s="19">
        <v>10</v>
      </c>
      <c r="L13" s="19">
        <v>8</v>
      </c>
      <c r="M13" s="23">
        <v>10</v>
      </c>
      <c r="N13" s="23">
        <v>14</v>
      </c>
      <c r="O13" s="23">
        <v>4</v>
      </c>
      <c r="P13" s="23">
        <v>5</v>
      </c>
      <c r="Q13" s="23">
        <v>10</v>
      </c>
      <c r="R13" s="23">
        <v>17</v>
      </c>
      <c r="S13" s="23">
        <v>6</v>
      </c>
      <c r="T13" s="23">
        <v>15</v>
      </c>
      <c r="U13" s="23">
        <v>9</v>
      </c>
      <c r="W13">
        <f t="shared" si="2"/>
        <v>123</v>
      </c>
    </row>
    <row r="14" spans="1:24">
      <c r="A14" s="3">
        <v>9</v>
      </c>
      <c r="B14" s="14" t="s">
        <v>11</v>
      </c>
      <c r="C14" s="27">
        <v>147</v>
      </c>
      <c r="D14" s="9">
        <v>123</v>
      </c>
      <c r="E14" s="9">
        <f t="shared" si="0"/>
        <v>83.673469387755105</v>
      </c>
      <c r="F14" s="9">
        <v>145</v>
      </c>
      <c r="G14" s="9">
        <f t="shared" si="1"/>
        <v>123</v>
      </c>
      <c r="H14" s="9">
        <v>83.673469387755105</v>
      </c>
      <c r="I14" s="19">
        <v>10</v>
      </c>
      <c r="J14" s="19">
        <v>5</v>
      </c>
      <c r="K14" s="19">
        <v>7</v>
      </c>
      <c r="L14" s="19">
        <v>8</v>
      </c>
      <c r="M14" s="23">
        <v>11</v>
      </c>
      <c r="N14" s="23">
        <v>14</v>
      </c>
      <c r="O14" s="23">
        <v>3</v>
      </c>
      <c r="P14" s="23">
        <v>6</v>
      </c>
      <c r="Q14" s="23">
        <v>10</v>
      </c>
      <c r="R14" s="23">
        <v>16</v>
      </c>
      <c r="S14" s="23">
        <v>11</v>
      </c>
      <c r="T14" s="23">
        <v>13</v>
      </c>
      <c r="U14" s="23">
        <v>9</v>
      </c>
      <c r="W14">
        <f t="shared" si="2"/>
        <v>123</v>
      </c>
    </row>
    <row r="15" spans="1:24">
      <c r="A15" s="3">
        <v>10</v>
      </c>
      <c r="B15" s="14" t="s">
        <v>12</v>
      </c>
      <c r="C15" s="27">
        <v>147</v>
      </c>
      <c r="D15" s="9">
        <v>115</v>
      </c>
      <c r="E15" s="9">
        <f t="shared" si="0"/>
        <v>78.231292517006807</v>
      </c>
      <c r="F15" s="9">
        <v>145</v>
      </c>
      <c r="G15" s="9">
        <f t="shared" si="1"/>
        <v>115</v>
      </c>
      <c r="H15" s="9">
        <v>78.231292517006807</v>
      </c>
      <c r="I15" s="19">
        <v>9</v>
      </c>
      <c r="J15" s="19">
        <v>5</v>
      </c>
      <c r="K15" s="19">
        <v>10</v>
      </c>
      <c r="L15" s="19">
        <v>9</v>
      </c>
      <c r="M15" s="23">
        <v>12</v>
      </c>
      <c r="N15" s="23">
        <v>13</v>
      </c>
      <c r="O15" s="23">
        <v>3</v>
      </c>
      <c r="P15" s="23">
        <v>6</v>
      </c>
      <c r="Q15" s="23">
        <v>9</v>
      </c>
      <c r="R15" s="23">
        <v>16</v>
      </c>
      <c r="S15" s="23">
        <v>11</v>
      </c>
      <c r="T15" s="23">
        <v>4</v>
      </c>
      <c r="U15" s="23">
        <v>8</v>
      </c>
      <c r="W15">
        <f t="shared" si="2"/>
        <v>115</v>
      </c>
    </row>
    <row r="16" spans="1:24">
      <c r="A16" s="3">
        <v>11</v>
      </c>
      <c r="B16" s="14" t="s">
        <v>13</v>
      </c>
      <c r="C16" s="27">
        <v>147</v>
      </c>
      <c r="D16" s="9">
        <v>89</v>
      </c>
      <c r="E16" s="9">
        <f t="shared" si="0"/>
        <v>60.544217687074827</v>
      </c>
      <c r="F16" s="9">
        <v>145</v>
      </c>
      <c r="G16" s="9">
        <f t="shared" si="1"/>
        <v>89</v>
      </c>
      <c r="H16" s="9">
        <v>60.544217687074827</v>
      </c>
      <c r="I16" s="19">
        <v>10</v>
      </c>
      <c r="J16" s="19">
        <v>2</v>
      </c>
      <c r="K16" s="19">
        <v>0</v>
      </c>
      <c r="L16" s="19">
        <v>8</v>
      </c>
      <c r="M16" s="23">
        <v>12</v>
      </c>
      <c r="N16" s="23">
        <v>14</v>
      </c>
      <c r="O16" s="23">
        <v>3</v>
      </c>
      <c r="P16" s="23">
        <v>5</v>
      </c>
      <c r="Q16" s="23">
        <v>6</v>
      </c>
      <c r="R16" s="23">
        <v>0</v>
      </c>
      <c r="S16" s="23">
        <v>9</v>
      </c>
      <c r="T16" s="23">
        <v>12</v>
      </c>
      <c r="U16" s="23">
        <v>8</v>
      </c>
      <c r="W16">
        <f t="shared" si="2"/>
        <v>89</v>
      </c>
    </row>
    <row r="17" spans="1:23">
      <c r="A17" s="3">
        <v>12</v>
      </c>
      <c r="B17" s="14" t="s">
        <v>14</v>
      </c>
      <c r="C17" s="27">
        <v>147</v>
      </c>
      <c r="D17" s="9">
        <v>101</v>
      </c>
      <c r="E17" s="9">
        <f t="shared" si="0"/>
        <v>68.707482993197274</v>
      </c>
      <c r="F17" s="9">
        <v>145</v>
      </c>
      <c r="G17" s="9">
        <f t="shared" si="1"/>
        <v>101</v>
      </c>
      <c r="H17" s="9">
        <v>68.707482993197274</v>
      </c>
      <c r="I17" s="23">
        <v>9</v>
      </c>
      <c r="J17" s="19">
        <v>2</v>
      </c>
      <c r="K17" s="19">
        <v>9</v>
      </c>
      <c r="L17" s="19">
        <v>9</v>
      </c>
      <c r="M17" s="23">
        <v>12</v>
      </c>
      <c r="N17" s="23">
        <v>12</v>
      </c>
      <c r="O17" s="23">
        <v>3</v>
      </c>
      <c r="P17" s="23">
        <v>5</v>
      </c>
      <c r="Q17" s="23">
        <v>6</v>
      </c>
      <c r="R17" s="23">
        <v>8</v>
      </c>
      <c r="S17" s="23">
        <v>11</v>
      </c>
      <c r="T17" s="23">
        <v>9</v>
      </c>
      <c r="U17" s="23">
        <v>6</v>
      </c>
      <c r="W17">
        <f t="shared" si="2"/>
        <v>101</v>
      </c>
    </row>
    <row r="18" spans="1:23">
      <c r="A18" s="3">
        <v>13</v>
      </c>
      <c r="B18" s="14" t="s">
        <v>15</v>
      </c>
      <c r="C18" s="27">
        <v>147</v>
      </c>
      <c r="D18" s="9">
        <v>114</v>
      </c>
      <c r="E18" s="9">
        <f t="shared" si="0"/>
        <v>77.551020408163268</v>
      </c>
      <c r="F18" s="9">
        <v>145</v>
      </c>
      <c r="G18" s="9">
        <f t="shared" si="1"/>
        <v>114</v>
      </c>
      <c r="H18" s="9">
        <v>77.551020408163268</v>
      </c>
      <c r="I18" s="19">
        <v>10</v>
      </c>
      <c r="J18" s="19">
        <v>5</v>
      </c>
      <c r="K18" s="19">
        <v>4</v>
      </c>
      <c r="L18" s="19">
        <v>10</v>
      </c>
      <c r="M18" s="23">
        <v>12</v>
      </c>
      <c r="N18" s="23">
        <v>12</v>
      </c>
      <c r="O18" s="23">
        <v>4</v>
      </c>
      <c r="P18" s="23">
        <v>6</v>
      </c>
      <c r="Q18" s="23">
        <v>9</v>
      </c>
      <c r="R18" s="23">
        <v>15</v>
      </c>
      <c r="S18" s="23">
        <v>9</v>
      </c>
      <c r="T18" s="23">
        <v>12</v>
      </c>
      <c r="U18" s="23">
        <v>6</v>
      </c>
      <c r="W18">
        <f t="shared" si="2"/>
        <v>114</v>
      </c>
    </row>
    <row r="19" spans="1:23">
      <c r="A19" s="3">
        <v>14</v>
      </c>
      <c r="B19" s="14" t="s">
        <v>16</v>
      </c>
      <c r="C19" s="27">
        <v>147</v>
      </c>
      <c r="D19" s="9">
        <v>65</v>
      </c>
      <c r="E19" s="9">
        <f t="shared" si="0"/>
        <v>44.217687074829932</v>
      </c>
      <c r="F19" s="9">
        <v>145</v>
      </c>
      <c r="G19" s="9">
        <f t="shared" si="1"/>
        <v>65</v>
      </c>
      <c r="H19" s="9">
        <v>44.217687074829932</v>
      </c>
      <c r="I19" s="19">
        <v>9</v>
      </c>
      <c r="J19" s="19">
        <v>1</v>
      </c>
      <c r="K19" s="19">
        <v>0</v>
      </c>
      <c r="L19" s="19">
        <v>2</v>
      </c>
      <c r="M19" s="23">
        <v>4</v>
      </c>
      <c r="N19" s="23">
        <v>12</v>
      </c>
      <c r="O19" s="23">
        <v>3</v>
      </c>
      <c r="P19" s="23">
        <v>3</v>
      </c>
      <c r="Q19" s="23">
        <v>3</v>
      </c>
      <c r="R19" s="23">
        <v>8</v>
      </c>
      <c r="S19" s="23">
        <v>8</v>
      </c>
      <c r="T19" s="23">
        <v>12</v>
      </c>
      <c r="U19" s="23">
        <v>0</v>
      </c>
      <c r="W19">
        <f t="shared" si="2"/>
        <v>65</v>
      </c>
    </row>
    <row r="20" spans="1:23">
      <c r="A20" s="3">
        <v>15</v>
      </c>
      <c r="B20" s="14" t="s">
        <v>17</v>
      </c>
      <c r="C20" s="27">
        <v>147</v>
      </c>
      <c r="D20" s="9">
        <v>113</v>
      </c>
      <c r="E20" s="9">
        <f t="shared" si="0"/>
        <v>76.870748299319729</v>
      </c>
      <c r="F20" s="9">
        <v>145</v>
      </c>
      <c r="G20" s="9">
        <f t="shared" si="1"/>
        <v>113</v>
      </c>
      <c r="H20" s="9">
        <v>76.870748299319729</v>
      </c>
      <c r="I20" s="19">
        <v>9</v>
      </c>
      <c r="J20" s="19">
        <v>7</v>
      </c>
      <c r="K20" s="19">
        <v>5</v>
      </c>
      <c r="L20" s="19">
        <v>8</v>
      </c>
      <c r="M20" s="23">
        <v>12</v>
      </c>
      <c r="N20" s="23">
        <v>11</v>
      </c>
      <c r="O20" s="23">
        <v>4</v>
      </c>
      <c r="P20" s="23">
        <v>6</v>
      </c>
      <c r="Q20" s="23">
        <v>9</v>
      </c>
      <c r="R20" s="23">
        <v>15</v>
      </c>
      <c r="S20" s="23">
        <v>10</v>
      </c>
      <c r="T20" s="23">
        <v>12</v>
      </c>
      <c r="U20" s="23">
        <v>5</v>
      </c>
      <c r="W20">
        <f t="shared" si="2"/>
        <v>113</v>
      </c>
    </row>
    <row r="21" spans="1:23">
      <c r="A21" s="3">
        <v>16</v>
      </c>
      <c r="B21" s="14" t="s">
        <v>18</v>
      </c>
      <c r="C21" s="27">
        <v>147</v>
      </c>
      <c r="D21" s="9">
        <v>121</v>
      </c>
      <c r="E21" s="9">
        <f t="shared" si="0"/>
        <v>82.312925170068027</v>
      </c>
      <c r="F21" s="9">
        <v>145</v>
      </c>
      <c r="G21" s="9">
        <f t="shared" si="1"/>
        <v>121</v>
      </c>
      <c r="H21" s="9">
        <v>82.312925170068027</v>
      </c>
      <c r="I21" s="19">
        <v>10</v>
      </c>
      <c r="J21" s="19">
        <v>7</v>
      </c>
      <c r="K21" s="19">
        <v>6</v>
      </c>
      <c r="L21" s="19">
        <v>10</v>
      </c>
      <c r="M21" s="23">
        <v>12</v>
      </c>
      <c r="N21" s="23">
        <v>14</v>
      </c>
      <c r="O21" s="23">
        <v>3</v>
      </c>
      <c r="P21" s="23">
        <v>6</v>
      </c>
      <c r="Q21" s="23">
        <v>9</v>
      </c>
      <c r="R21" s="23">
        <v>8</v>
      </c>
      <c r="S21" s="23">
        <v>12</v>
      </c>
      <c r="T21" s="23">
        <v>14</v>
      </c>
      <c r="U21" s="23">
        <v>10</v>
      </c>
      <c r="W21">
        <f t="shared" si="2"/>
        <v>121</v>
      </c>
    </row>
    <row r="22" spans="1:23">
      <c r="A22" s="3">
        <v>17</v>
      </c>
      <c r="B22" s="14" t="s">
        <v>19</v>
      </c>
      <c r="C22" s="27">
        <v>147</v>
      </c>
      <c r="D22" s="9">
        <v>53</v>
      </c>
      <c r="E22" s="9">
        <f t="shared" si="0"/>
        <v>36.054421768707485</v>
      </c>
      <c r="F22" s="9">
        <v>145</v>
      </c>
      <c r="G22" s="9">
        <f t="shared" si="1"/>
        <v>53</v>
      </c>
      <c r="H22" s="9">
        <v>36.054421768707485</v>
      </c>
      <c r="I22" s="19">
        <v>9</v>
      </c>
      <c r="J22" s="19">
        <v>4</v>
      </c>
      <c r="K22" s="19">
        <v>0</v>
      </c>
      <c r="L22" s="19">
        <v>2</v>
      </c>
      <c r="M22" s="23">
        <v>8</v>
      </c>
      <c r="N22" s="23">
        <v>6</v>
      </c>
      <c r="O22" s="23">
        <v>2</v>
      </c>
      <c r="P22" s="23">
        <v>3</v>
      </c>
      <c r="Q22" s="23">
        <v>2</v>
      </c>
      <c r="R22" s="23">
        <v>7</v>
      </c>
      <c r="S22" s="23">
        <v>1</v>
      </c>
      <c r="T22" s="23">
        <v>7</v>
      </c>
      <c r="U22" s="23">
        <v>2</v>
      </c>
      <c r="W22">
        <f t="shared" si="2"/>
        <v>53</v>
      </c>
    </row>
    <row r="23" spans="1:23">
      <c r="A23" s="3">
        <v>18</v>
      </c>
      <c r="B23" s="14" t="s">
        <v>20</v>
      </c>
      <c r="C23" s="27">
        <v>147</v>
      </c>
      <c r="D23" s="9">
        <v>96</v>
      </c>
      <c r="E23" s="9">
        <f t="shared" si="0"/>
        <v>65.306122448979593</v>
      </c>
      <c r="F23" s="9">
        <v>145</v>
      </c>
      <c r="G23" s="9">
        <f t="shared" si="1"/>
        <v>96</v>
      </c>
      <c r="H23" s="9">
        <v>65.306122448979593</v>
      </c>
      <c r="I23" s="19">
        <v>9</v>
      </c>
      <c r="J23" s="19">
        <v>2</v>
      </c>
      <c r="K23" s="19">
        <v>7</v>
      </c>
      <c r="L23" s="19">
        <v>7</v>
      </c>
      <c r="M23" s="23">
        <v>10</v>
      </c>
      <c r="N23" s="23">
        <v>13</v>
      </c>
      <c r="O23" s="23">
        <v>4</v>
      </c>
      <c r="P23" s="23">
        <v>1</v>
      </c>
      <c r="Q23" s="23">
        <v>6</v>
      </c>
      <c r="R23" s="23">
        <v>12</v>
      </c>
      <c r="S23" s="23">
        <v>7</v>
      </c>
      <c r="T23" s="23">
        <v>13</v>
      </c>
      <c r="U23" s="23">
        <v>5</v>
      </c>
      <c r="W23">
        <f t="shared" si="2"/>
        <v>96</v>
      </c>
    </row>
    <row r="24" spans="1:23">
      <c r="A24" s="3">
        <v>19</v>
      </c>
      <c r="B24" s="14" t="s">
        <v>21</v>
      </c>
      <c r="C24" s="27">
        <v>147</v>
      </c>
      <c r="D24" s="9">
        <v>116</v>
      </c>
      <c r="E24" s="9">
        <f t="shared" si="0"/>
        <v>78.911564625850346</v>
      </c>
      <c r="F24" s="9">
        <v>145</v>
      </c>
      <c r="G24" s="9">
        <f t="shared" si="1"/>
        <v>116</v>
      </c>
      <c r="H24" s="9">
        <v>78.911564625850346</v>
      </c>
      <c r="I24" s="19">
        <v>10</v>
      </c>
      <c r="J24" s="19">
        <v>4</v>
      </c>
      <c r="K24" s="19">
        <v>0</v>
      </c>
      <c r="L24" s="19">
        <v>7</v>
      </c>
      <c r="M24" s="23">
        <v>13</v>
      </c>
      <c r="N24" s="23">
        <v>15</v>
      </c>
      <c r="O24" s="23">
        <v>4</v>
      </c>
      <c r="P24" s="23">
        <v>6</v>
      </c>
      <c r="Q24" s="23">
        <v>10</v>
      </c>
      <c r="R24" s="23">
        <v>12</v>
      </c>
      <c r="S24" s="23">
        <v>12</v>
      </c>
      <c r="T24" s="23">
        <v>14</v>
      </c>
      <c r="U24" s="23">
        <v>9</v>
      </c>
      <c r="W24">
        <f t="shared" si="2"/>
        <v>116</v>
      </c>
    </row>
    <row r="25" spans="1:23">
      <c r="A25" s="3">
        <v>20</v>
      </c>
      <c r="B25" s="14" t="s">
        <v>22</v>
      </c>
      <c r="C25" s="27">
        <v>147</v>
      </c>
      <c r="D25" s="9">
        <v>85</v>
      </c>
      <c r="E25" s="9">
        <f t="shared" si="0"/>
        <v>57.823129251700678</v>
      </c>
      <c r="F25" s="9">
        <v>145</v>
      </c>
      <c r="G25" s="9">
        <f t="shared" si="1"/>
        <v>85</v>
      </c>
      <c r="H25" s="9">
        <v>57.823129251700678</v>
      </c>
      <c r="I25" s="19">
        <v>6</v>
      </c>
      <c r="J25" s="19">
        <v>1</v>
      </c>
      <c r="K25" s="19">
        <v>0</v>
      </c>
      <c r="L25" s="19">
        <v>4</v>
      </c>
      <c r="M25" s="23">
        <v>9</v>
      </c>
      <c r="N25" s="23">
        <v>10</v>
      </c>
      <c r="O25" s="23">
        <v>4</v>
      </c>
      <c r="P25" s="23">
        <v>6</v>
      </c>
      <c r="Q25" s="23">
        <v>7</v>
      </c>
      <c r="R25" s="23">
        <v>9</v>
      </c>
      <c r="S25" s="23">
        <v>9</v>
      </c>
      <c r="T25" s="23">
        <v>12</v>
      </c>
      <c r="U25" s="23">
        <v>8</v>
      </c>
      <c r="W25">
        <f t="shared" si="2"/>
        <v>85</v>
      </c>
    </row>
    <row r="26" spans="1:23">
      <c r="A26" s="3">
        <v>21</v>
      </c>
      <c r="B26" s="14" t="s">
        <v>23</v>
      </c>
      <c r="C26" s="27">
        <v>147</v>
      </c>
      <c r="D26" s="9">
        <v>105</v>
      </c>
      <c r="E26" s="9">
        <f t="shared" si="0"/>
        <v>71.428571428571431</v>
      </c>
      <c r="F26" s="9">
        <v>145</v>
      </c>
      <c r="G26" s="9">
        <f t="shared" si="1"/>
        <v>105</v>
      </c>
      <c r="H26" s="9">
        <v>71.428571428571431</v>
      </c>
      <c r="I26" s="19">
        <v>9</v>
      </c>
      <c r="J26" s="19">
        <v>4</v>
      </c>
      <c r="K26" s="19">
        <v>6</v>
      </c>
      <c r="L26" s="19">
        <v>9</v>
      </c>
      <c r="M26" s="23">
        <v>8</v>
      </c>
      <c r="N26" s="23">
        <v>12</v>
      </c>
      <c r="O26" s="23">
        <v>4</v>
      </c>
      <c r="P26" s="23">
        <v>5</v>
      </c>
      <c r="Q26" s="23">
        <v>7</v>
      </c>
      <c r="R26" s="23">
        <v>14</v>
      </c>
      <c r="S26" s="23">
        <v>8</v>
      </c>
      <c r="T26" s="23">
        <v>13</v>
      </c>
      <c r="U26" s="23">
        <v>6</v>
      </c>
      <c r="W26">
        <f t="shared" si="2"/>
        <v>105</v>
      </c>
    </row>
    <row r="27" spans="1:23">
      <c r="A27" s="3">
        <v>22</v>
      </c>
      <c r="B27" s="14" t="s">
        <v>24</v>
      </c>
      <c r="C27" s="27">
        <v>147</v>
      </c>
      <c r="D27" s="9">
        <v>117</v>
      </c>
      <c r="E27" s="9">
        <f t="shared" si="0"/>
        <v>79.591836734693871</v>
      </c>
      <c r="F27" s="9">
        <v>145</v>
      </c>
      <c r="G27" s="9">
        <f t="shared" si="1"/>
        <v>116.99999999999999</v>
      </c>
      <c r="H27" s="9">
        <v>79.591836734693871</v>
      </c>
      <c r="I27" s="19">
        <v>9</v>
      </c>
      <c r="J27" s="19">
        <v>6</v>
      </c>
      <c r="K27" s="19">
        <v>8</v>
      </c>
      <c r="L27" s="19">
        <v>9</v>
      </c>
      <c r="M27" s="23">
        <v>11</v>
      </c>
      <c r="N27" s="23">
        <v>14</v>
      </c>
      <c r="O27" s="23">
        <v>3</v>
      </c>
      <c r="P27" s="23">
        <v>4</v>
      </c>
      <c r="Q27" s="23">
        <v>10</v>
      </c>
      <c r="R27" s="23">
        <v>15</v>
      </c>
      <c r="S27" s="23">
        <v>9</v>
      </c>
      <c r="T27" s="23">
        <v>12</v>
      </c>
      <c r="U27" s="23">
        <v>7</v>
      </c>
      <c r="W27">
        <f t="shared" si="2"/>
        <v>117</v>
      </c>
    </row>
    <row r="28" spans="1:23">
      <c r="A28" s="4">
        <v>23</v>
      </c>
      <c r="B28" s="14" t="s">
        <v>25</v>
      </c>
      <c r="C28" s="27">
        <v>147</v>
      </c>
      <c r="D28" s="9">
        <v>118</v>
      </c>
      <c r="E28" s="9">
        <f t="shared" si="0"/>
        <v>80.27210884353741</v>
      </c>
      <c r="F28" s="9">
        <v>145</v>
      </c>
      <c r="G28" s="9">
        <f t="shared" si="1"/>
        <v>118</v>
      </c>
      <c r="H28" s="9">
        <v>80.27210884353741</v>
      </c>
      <c r="I28" s="19">
        <v>8</v>
      </c>
      <c r="J28" s="19">
        <v>7</v>
      </c>
      <c r="K28" s="19">
        <v>8</v>
      </c>
      <c r="L28" s="19">
        <v>9</v>
      </c>
      <c r="M28" s="23">
        <v>12</v>
      </c>
      <c r="N28" s="23">
        <v>12</v>
      </c>
      <c r="O28" s="23">
        <v>4</v>
      </c>
      <c r="P28" s="23">
        <v>5</v>
      </c>
      <c r="Q28" s="23">
        <v>9</v>
      </c>
      <c r="R28" s="23">
        <v>15</v>
      </c>
      <c r="S28" s="23">
        <v>9</v>
      </c>
      <c r="T28" s="23">
        <v>11</v>
      </c>
      <c r="U28" s="23">
        <v>9</v>
      </c>
      <c r="W28">
        <f t="shared" si="2"/>
        <v>118</v>
      </c>
    </row>
    <row r="29" spans="1:23">
      <c r="A29" s="4">
        <v>24</v>
      </c>
      <c r="B29" s="14" t="s">
        <v>26</v>
      </c>
      <c r="C29" s="27">
        <v>147</v>
      </c>
      <c r="D29" s="9">
        <v>90</v>
      </c>
      <c r="E29" s="9">
        <f t="shared" si="0"/>
        <v>61.224489795918366</v>
      </c>
      <c r="F29" s="9">
        <v>145</v>
      </c>
      <c r="G29" s="9">
        <f t="shared" si="1"/>
        <v>90</v>
      </c>
      <c r="H29" s="9">
        <v>61.224489795918366</v>
      </c>
      <c r="I29" s="19">
        <v>6</v>
      </c>
      <c r="J29" s="19">
        <v>4</v>
      </c>
      <c r="K29" s="19">
        <v>8</v>
      </c>
      <c r="L29" s="19">
        <v>4</v>
      </c>
      <c r="M29" s="23">
        <v>12</v>
      </c>
      <c r="N29" s="23">
        <v>12</v>
      </c>
      <c r="O29" s="23">
        <v>3</v>
      </c>
      <c r="P29" s="23">
        <v>2</v>
      </c>
      <c r="Q29" s="23">
        <v>8</v>
      </c>
      <c r="R29" s="23">
        <v>9</v>
      </c>
      <c r="S29" s="23">
        <v>3</v>
      </c>
      <c r="T29" s="23">
        <v>11</v>
      </c>
      <c r="U29" s="23">
        <v>8</v>
      </c>
      <c r="W29">
        <f t="shared" si="2"/>
        <v>90</v>
      </c>
    </row>
    <row r="30" spans="1:23">
      <c r="A30" s="3">
        <v>25</v>
      </c>
      <c r="B30" s="14" t="s">
        <v>27</v>
      </c>
      <c r="C30" s="27">
        <v>147</v>
      </c>
      <c r="D30" s="9">
        <v>118</v>
      </c>
      <c r="E30" s="9">
        <f t="shared" si="0"/>
        <v>80.27210884353741</v>
      </c>
      <c r="F30" s="9">
        <v>145</v>
      </c>
      <c r="G30" s="9">
        <f t="shared" si="1"/>
        <v>118</v>
      </c>
      <c r="H30" s="9">
        <v>80.27210884353741</v>
      </c>
      <c r="I30" s="19">
        <v>10</v>
      </c>
      <c r="J30" s="19">
        <v>5</v>
      </c>
      <c r="K30" s="19">
        <v>1</v>
      </c>
      <c r="L30" s="19">
        <v>10</v>
      </c>
      <c r="M30" s="23">
        <v>13</v>
      </c>
      <c r="N30" s="23">
        <v>14</v>
      </c>
      <c r="O30" s="23">
        <v>4</v>
      </c>
      <c r="P30" s="23">
        <v>6</v>
      </c>
      <c r="Q30" s="23">
        <v>10</v>
      </c>
      <c r="R30" s="23">
        <v>9</v>
      </c>
      <c r="S30" s="23">
        <v>11</v>
      </c>
      <c r="T30" s="23">
        <v>15</v>
      </c>
      <c r="U30" s="23">
        <v>10</v>
      </c>
      <c r="W30">
        <f t="shared" si="2"/>
        <v>118</v>
      </c>
    </row>
    <row r="31" spans="1:23">
      <c r="A31" s="3">
        <v>26</v>
      </c>
      <c r="B31" s="14" t="s">
        <v>28</v>
      </c>
      <c r="C31" s="27">
        <v>147</v>
      </c>
      <c r="D31" s="9">
        <v>105</v>
      </c>
      <c r="E31" s="9">
        <f t="shared" si="0"/>
        <v>71.428571428571431</v>
      </c>
      <c r="F31" s="9">
        <v>145</v>
      </c>
      <c r="G31" s="9">
        <f t="shared" si="1"/>
        <v>105</v>
      </c>
      <c r="H31" s="9">
        <v>71.428571428571431</v>
      </c>
      <c r="I31" s="19">
        <v>6</v>
      </c>
      <c r="J31" s="19">
        <v>7</v>
      </c>
      <c r="K31" s="19">
        <v>5</v>
      </c>
      <c r="L31" s="19">
        <v>6</v>
      </c>
      <c r="M31" s="23">
        <v>10</v>
      </c>
      <c r="N31" s="23">
        <v>12</v>
      </c>
      <c r="O31" s="23">
        <v>4</v>
      </c>
      <c r="P31" s="23">
        <v>6</v>
      </c>
      <c r="Q31" s="23">
        <v>8</v>
      </c>
      <c r="R31" s="23">
        <v>13</v>
      </c>
      <c r="S31" s="23">
        <v>10</v>
      </c>
      <c r="T31" s="23">
        <v>10</v>
      </c>
      <c r="U31" s="23">
        <v>8</v>
      </c>
      <c r="W31">
        <f t="shared" si="2"/>
        <v>105</v>
      </c>
    </row>
    <row r="32" spans="1:23">
      <c r="A32" s="3">
        <v>27</v>
      </c>
      <c r="B32" s="14" t="s">
        <v>29</v>
      </c>
      <c r="C32" s="27">
        <v>147</v>
      </c>
      <c r="D32" s="9">
        <v>92</v>
      </c>
      <c r="E32" s="9">
        <f t="shared" si="0"/>
        <v>62.585034013605444</v>
      </c>
      <c r="F32" s="9">
        <v>145</v>
      </c>
      <c r="G32" s="9">
        <f t="shared" si="1"/>
        <v>92</v>
      </c>
      <c r="H32" s="9">
        <v>62.585034013605444</v>
      </c>
      <c r="I32" s="19">
        <v>8</v>
      </c>
      <c r="J32" s="19">
        <v>4</v>
      </c>
      <c r="K32" s="19">
        <v>0</v>
      </c>
      <c r="L32" s="19">
        <v>5</v>
      </c>
      <c r="M32" s="23">
        <v>12</v>
      </c>
      <c r="N32" s="23">
        <v>14</v>
      </c>
      <c r="O32" s="23">
        <v>4</v>
      </c>
      <c r="P32" s="23">
        <v>6</v>
      </c>
      <c r="Q32" s="23">
        <v>7</v>
      </c>
      <c r="R32" s="23">
        <v>5</v>
      </c>
      <c r="S32" s="23">
        <v>8</v>
      </c>
      <c r="T32" s="23">
        <v>12</v>
      </c>
      <c r="U32" s="23">
        <v>7</v>
      </c>
      <c r="W32">
        <f t="shared" si="2"/>
        <v>92</v>
      </c>
    </row>
    <row r="33" spans="1:23">
      <c r="A33" s="3">
        <v>28</v>
      </c>
      <c r="B33" s="14" t="s">
        <v>30</v>
      </c>
      <c r="C33" s="27">
        <v>147</v>
      </c>
      <c r="D33" s="9">
        <v>37</v>
      </c>
      <c r="E33" s="9">
        <f t="shared" si="0"/>
        <v>25.170068027210885</v>
      </c>
      <c r="F33" s="9">
        <v>145</v>
      </c>
      <c r="G33" s="9">
        <f t="shared" si="1"/>
        <v>37</v>
      </c>
      <c r="H33" s="9">
        <v>25.170068027210885</v>
      </c>
      <c r="I33" s="19">
        <v>5</v>
      </c>
      <c r="J33" s="19">
        <v>0</v>
      </c>
      <c r="K33" s="19">
        <v>0</v>
      </c>
      <c r="L33" s="19">
        <v>3</v>
      </c>
      <c r="M33" s="23">
        <v>6</v>
      </c>
      <c r="N33" s="23">
        <v>5</v>
      </c>
      <c r="O33" s="23">
        <v>3</v>
      </c>
      <c r="P33" s="23">
        <v>0</v>
      </c>
      <c r="Q33" s="23">
        <v>3</v>
      </c>
      <c r="R33" s="23">
        <v>3</v>
      </c>
      <c r="S33" s="23">
        <v>4</v>
      </c>
      <c r="T33" s="23">
        <v>2</v>
      </c>
      <c r="U33" s="23">
        <v>3</v>
      </c>
      <c r="W33">
        <f t="shared" si="2"/>
        <v>37</v>
      </c>
    </row>
    <row r="34" spans="1:23">
      <c r="A34" s="3">
        <v>29</v>
      </c>
      <c r="B34" s="14" t="s">
        <v>31</v>
      </c>
      <c r="C34" s="27">
        <v>147</v>
      </c>
      <c r="D34" s="9">
        <v>53</v>
      </c>
      <c r="E34" s="9">
        <f t="shared" si="0"/>
        <v>36.054421768707485</v>
      </c>
      <c r="F34" s="9">
        <v>145</v>
      </c>
      <c r="G34" s="9">
        <f t="shared" si="1"/>
        <v>53</v>
      </c>
      <c r="H34" s="9">
        <v>36.054421768707485</v>
      </c>
      <c r="I34" s="19">
        <v>4</v>
      </c>
      <c r="J34" s="19">
        <v>0</v>
      </c>
      <c r="K34" s="19">
        <v>0</v>
      </c>
      <c r="L34" s="19">
        <v>5</v>
      </c>
      <c r="M34" s="23">
        <v>8</v>
      </c>
      <c r="N34" s="23">
        <v>4</v>
      </c>
      <c r="O34" s="23">
        <v>3</v>
      </c>
      <c r="P34" s="23">
        <v>1</v>
      </c>
      <c r="Q34" s="23">
        <v>5</v>
      </c>
      <c r="R34" s="23">
        <v>8</v>
      </c>
      <c r="S34" s="23">
        <v>7</v>
      </c>
      <c r="T34" s="23">
        <v>5</v>
      </c>
      <c r="U34" s="23">
        <v>3</v>
      </c>
      <c r="W34">
        <f t="shared" si="2"/>
        <v>53</v>
      </c>
    </row>
    <row r="35" spans="1:23">
      <c r="A35" s="3">
        <v>30</v>
      </c>
      <c r="B35" s="14" t="s">
        <v>32</v>
      </c>
      <c r="C35" s="27">
        <v>147</v>
      </c>
      <c r="D35" s="9">
        <v>89</v>
      </c>
      <c r="E35" s="9">
        <f t="shared" si="0"/>
        <v>60.544217687074827</v>
      </c>
      <c r="F35" s="9">
        <v>145</v>
      </c>
      <c r="G35" s="9">
        <f t="shared" si="1"/>
        <v>89</v>
      </c>
      <c r="H35" s="9">
        <v>60.544217687074827</v>
      </c>
      <c r="I35" s="19">
        <v>8</v>
      </c>
      <c r="J35" s="19">
        <v>6</v>
      </c>
      <c r="K35" s="19">
        <v>2</v>
      </c>
      <c r="L35" s="19">
        <v>7</v>
      </c>
      <c r="M35" s="23">
        <v>10</v>
      </c>
      <c r="N35" s="23">
        <v>12</v>
      </c>
      <c r="O35" s="23">
        <v>2</v>
      </c>
      <c r="P35" s="23">
        <v>4</v>
      </c>
      <c r="Q35" s="23">
        <v>5</v>
      </c>
      <c r="R35" s="23">
        <v>10</v>
      </c>
      <c r="S35" s="23">
        <v>8</v>
      </c>
      <c r="T35" s="23">
        <v>10</v>
      </c>
      <c r="U35" s="23">
        <v>5</v>
      </c>
      <c r="W35">
        <f t="shared" si="2"/>
        <v>89</v>
      </c>
    </row>
    <row r="36" spans="1:23">
      <c r="A36" s="3">
        <v>31</v>
      </c>
      <c r="B36" s="14" t="s">
        <v>33</v>
      </c>
      <c r="C36" s="27">
        <v>147</v>
      </c>
      <c r="D36" s="9">
        <v>134</v>
      </c>
      <c r="E36" s="9">
        <f t="shared" si="0"/>
        <v>91.156462585034021</v>
      </c>
      <c r="F36" s="9">
        <v>145</v>
      </c>
      <c r="G36" s="9">
        <f t="shared" si="1"/>
        <v>134.00000000000003</v>
      </c>
      <c r="H36" s="9">
        <v>91.156462585034021</v>
      </c>
      <c r="I36" s="19">
        <v>10</v>
      </c>
      <c r="J36" s="19">
        <v>9</v>
      </c>
      <c r="K36" s="19">
        <v>10</v>
      </c>
      <c r="L36" s="19">
        <v>10</v>
      </c>
      <c r="M36" s="23">
        <v>13</v>
      </c>
      <c r="N36" s="23">
        <v>15</v>
      </c>
      <c r="O36" s="23">
        <v>3</v>
      </c>
      <c r="P36" s="23">
        <v>6</v>
      </c>
      <c r="Q36" s="23">
        <v>9</v>
      </c>
      <c r="R36" s="23">
        <v>16</v>
      </c>
      <c r="S36" s="23">
        <v>12</v>
      </c>
      <c r="T36" s="23">
        <v>12</v>
      </c>
      <c r="U36" s="23">
        <v>9</v>
      </c>
      <c r="W36">
        <f t="shared" si="2"/>
        <v>134</v>
      </c>
    </row>
    <row r="37" spans="1:23">
      <c r="A37" s="3">
        <v>32</v>
      </c>
      <c r="B37" s="14" t="s">
        <v>34</v>
      </c>
      <c r="C37" s="27">
        <v>147</v>
      </c>
      <c r="D37" s="9">
        <v>114</v>
      </c>
      <c r="E37" s="9">
        <f t="shared" si="0"/>
        <v>77.551020408163268</v>
      </c>
      <c r="F37" s="9">
        <v>145</v>
      </c>
      <c r="G37" s="9">
        <f t="shared" si="1"/>
        <v>114</v>
      </c>
      <c r="H37" s="9">
        <v>77.551020408163268</v>
      </c>
      <c r="I37" s="19">
        <v>9</v>
      </c>
      <c r="J37" s="19">
        <v>5</v>
      </c>
      <c r="K37" s="19">
        <v>10</v>
      </c>
      <c r="L37" s="19">
        <v>11</v>
      </c>
      <c r="M37" s="23">
        <v>12</v>
      </c>
      <c r="N37" s="23">
        <v>8</v>
      </c>
      <c r="O37" s="23">
        <v>4</v>
      </c>
      <c r="P37" s="23">
        <v>6</v>
      </c>
      <c r="Q37" s="23">
        <v>9</v>
      </c>
      <c r="R37" s="23">
        <v>17</v>
      </c>
      <c r="S37" s="23">
        <v>10</v>
      </c>
      <c r="T37" s="23">
        <v>5</v>
      </c>
      <c r="U37" s="23">
        <v>8</v>
      </c>
      <c r="W37">
        <f t="shared" si="2"/>
        <v>114</v>
      </c>
    </row>
    <row r="38" spans="1:23">
      <c r="A38" s="3">
        <v>33</v>
      </c>
      <c r="B38" s="14" t="s">
        <v>35</v>
      </c>
      <c r="C38" s="27">
        <v>147</v>
      </c>
      <c r="D38" s="9">
        <v>132</v>
      </c>
      <c r="E38" s="9">
        <f t="shared" si="0"/>
        <v>89.795918367346943</v>
      </c>
      <c r="F38" s="9">
        <v>145</v>
      </c>
      <c r="G38" s="9">
        <f t="shared" si="1"/>
        <v>132</v>
      </c>
      <c r="H38" s="9">
        <v>89.795918367346943</v>
      </c>
      <c r="I38" s="19">
        <v>10</v>
      </c>
      <c r="J38" s="19">
        <v>9</v>
      </c>
      <c r="K38" s="19">
        <v>10</v>
      </c>
      <c r="L38" s="19">
        <v>11</v>
      </c>
      <c r="M38" s="23">
        <v>13</v>
      </c>
      <c r="N38" s="23">
        <v>13</v>
      </c>
      <c r="O38" s="23">
        <v>4</v>
      </c>
      <c r="P38" s="23">
        <v>6</v>
      </c>
      <c r="Q38" s="23">
        <v>10</v>
      </c>
      <c r="R38" s="23">
        <v>9</v>
      </c>
      <c r="S38" s="23">
        <v>12</v>
      </c>
      <c r="T38" s="23">
        <v>15</v>
      </c>
      <c r="U38" s="23">
        <v>10</v>
      </c>
      <c r="W38">
        <f t="shared" si="2"/>
        <v>132</v>
      </c>
    </row>
    <row r="39" spans="1:23">
      <c r="A39" s="3">
        <v>34</v>
      </c>
      <c r="B39" s="14" t="s">
        <v>36</v>
      </c>
      <c r="C39" s="27">
        <v>147</v>
      </c>
      <c r="D39" s="9">
        <v>131</v>
      </c>
      <c r="E39" s="9">
        <f t="shared" si="0"/>
        <v>89.115646258503403</v>
      </c>
      <c r="F39" s="9">
        <v>145</v>
      </c>
      <c r="G39" s="9">
        <f t="shared" si="1"/>
        <v>131</v>
      </c>
      <c r="H39" s="9">
        <v>89.115646258503403</v>
      </c>
      <c r="I39" s="19">
        <v>10</v>
      </c>
      <c r="J39" s="19">
        <v>7</v>
      </c>
      <c r="K39" s="19">
        <v>9</v>
      </c>
      <c r="L39" s="19">
        <v>11</v>
      </c>
      <c r="M39" s="23">
        <v>13</v>
      </c>
      <c r="N39" s="23">
        <v>15</v>
      </c>
      <c r="O39" s="23">
        <v>4</v>
      </c>
      <c r="P39" s="23">
        <v>6</v>
      </c>
      <c r="Q39" s="23">
        <v>8</v>
      </c>
      <c r="R39" s="23">
        <v>14</v>
      </c>
      <c r="S39" s="23">
        <v>12</v>
      </c>
      <c r="T39" s="23">
        <v>14</v>
      </c>
      <c r="U39" s="23">
        <v>8</v>
      </c>
      <c r="W39">
        <f t="shared" si="2"/>
        <v>131</v>
      </c>
    </row>
    <row r="40" spans="1:23">
      <c r="A40" s="3">
        <v>35</v>
      </c>
      <c r="B40" s="14" t="s">
        <v>37</v>
      </c>
      <c r="C40" s="27">
        <v>147</v>
      </c>
      <c r="D40" s="9">
        <v>96</v>
      </c>
      <c r="E40" s="9">
        <f t="shared" si="0"/>
        <v>65.306122448979593</v>
      </c>
      <c r="F40" s="9">
        <v>145</v>
      </c>
      <c r="G40" s="9">
        <f t="shared" si="1"/>
        <v>96</v>
      </c>
      <c r="H40" s="9">
        <v>65.306122448979593</v>
      </c>
      <c r="I40" s="19">
        <v>8</v>
      </c>
      <c r="J40" s="19">
        <v>5</v>
      </c>
      <c r="K40" s="19">
        <v>8</v>
      </c>
      <c r="L40" s="19">
        <v>7</v>
      </c>
      <c r="M40" s="23">
        <v>10</v>
      </c>
      <c r="N40" s="23">
        <v>12</v>
      </c>
      <c r="O40" s="23">
        <v>0</v>
      </c>
      <c r="P40" s="23">
        <v>6</v>
      </c>
      <c r="Q40" s="23">
        <v>7</v>
      </c>
      <c r="R40" s="23">
        <v>8</v>
      </c>
      <c r="S40" s="23">
        <v>9</v>
      </c>
      <c r="T40" s="23">
        <v>8</v>
      </c>
      <c r="U40" s="23">
        <v>8</v>
      </c>
      <c r="W40">
        <f t="shared" si="2"/>
        <v>96</v>
      </c>
    </row>
    <row r="41" spans="1:23">
      <c r="A41" s="3">
        <v>36</v>
      </c>
      <c r="B41" s="14" t="s">
        <v>42</v>
      </c>
      <c r="C41" s="27">
        <v>147</v>
      </c>
      <c r="D41" s="9">
        <v>122</v>
      </c>
      <c r="E41" s="9">
        <f t="shared" si="0"/>
        <v>82.993197278911566</v>
      </c>
      <c r="F41" s="9">
        <v>145</v>
      </c>
      <c r="G41" s="9">
        <f t="shared" si="1"/>
        <v>122</v>
      </c>
      <c r="H41" s="9">
        <v>82.993197278911566</v>
      </c>
      <c r="I41" s="19">
        <v>9</v>
      </c>
      <c r="J41" s="19">
        <v>6</v>
      </c>
      <c r="K41" s="19">
        <v>7</v>
      </c>
      <c r="L41" s="19">
        <v>10</v>
      </c>
      <c r="M41" s="23">
        <v>11</v>
      </c>
      <c r="N41" s="23">
        <v>15</v>
      </c>
      <c r="O41" s="23">
        <v>4</v>
      </c>
      <c r="P41" s="23">
        <v>6</v>
      </c>
      <c r="Q41" s="23">
        <v>9</v>
      </c>
      <c r="R41" s="23">
        <v>14</v>
      </c>
      <c r="S41" s="23">
        <v>12</v>
      </c>
      <c r="T41" s="23">
        <v>10</v>
      </c>
      <c r="U41" s="23">
        <v>9</v>
      </c>
      <c r="W41">
        <f t="shared" si="2"/>
        <v>122</v>
      </c>
    </row>
    <row r="42" spans="1:23">
      <c r="A42" s="3">
        <v>37</v>
      </c>
      <c r="B42" s="14" t="s">
        <v>43</v>
      </c>
      <c r="C42" s="27">
        <v>147</v>
      </c>
      <c r="D42" s="9">
        <v>59</v>
      </c>
      <c r="E42" s="9">
        <f t="shared" si="0"/>
        <v>40.136054421768705</v>
      </c>
      <c r="F42" s="9">
        <v>145</v>
      </c>
      <c r="G42" s="9">
        <f t="shared" si="1"/>
        <v>59</v>
      </c>
      <c r="H42" s="9">
        <v>40.136054421768705</v>
      </c>
      <c r="I42" s="19">
        <v>0</v>
      </c>
      <c r="J42" s="19">
        <v>0</v>
      </c>
      <c r="K42" s="19">
        <v>0</v>
      </c>
      <c r="L42" s="19">
        <v>6</v>
      </c>
      <c r="M42" s="23">
        <v>11</v>
      </c>
      <c r="N42" s="23">
        <v>10</v>
      </c>
      <c r="O42" s="23">
        <v>3</v>
      </c>
      <c r="P42" s="23">
        <v>5</v>
      </c>
      <c r="Q42" s="23">
        <v>2</v>
      </c>
      <c r="R42" s="23">
        <v>0</v>
      </c>
      <c r="S42" s="23">
        <v>5</v>
      </c>
      <c r="T42" s="23">
        <v>13</v>
      </c>
      <c r="U42" s="23">
        <v>4</v>
      </c>
      <c r="W42">
        <f t="shared" si="2"/>
        <v>59</v>
      </c>
    </row>
    <row r="43" spans="1:23">
      <c r="A43" s="3">
        <v>38</v>
      </c>
      <c r="B43" s="14" t="s">
        <v>44</v>
      </c>
      <c r="C43" s="27">
        <v>147</v>
      </c>
      <c r="D43" s="9">
        <v>119</v>
      </c>
      <c r="E43" s="9">
        <f t="shared" si="0"/>
        <v>80.952380952380949</v>
      </c>
      <c r="F43" s="9">
        <v>145</v>
      </c>
      <c r="G43" s="9">
        <f t="shared" si="1"/>
        <v>119</v>
      </c>
      <c r="H43" s="9">
        <v>80.952380952380949</v>
      </c>
      <c r="I43" s="19">
        <v>8</v>
      </c>
      <c r="J43" s="19">
        <v>8</v>
      </c>
      <c r="K43" s="19">
        <v>8</v>
      </c>
      <c r="L43" s="19">
        <v>7</v>
      </c>
      <c r="M43" s="23">
        <v>11</v>
      </c>
      <c r="N43" s="23">
        <v>14</v>
      </c>
      <c r="O43" s="23">
        <v>3</v>
      </c>
      <c r="P43" s="23">
        <v>6</v>
      </c>
      <c r="Q43" s="23">
        <v>9</v>
      </c>
      <c r="R43" s="23">
        <v>15</v>
      </c>
      <c r="S43" s="23">
        <v>9</v>
      </c>
      <c r="T43" s="23">
        <v>14</v>
      </c>
      <c r="U43" s="23">
        <v>7</v>
      </c>
      <c r="W43">
        <f t="shared" si="2"/>
        <v>119</v>
      </c>
    </row>
    <row r="44" spans="1:23">
      <c r="A44" s="3">
        <v>39</v>
      </c>
      <c r="B44" s="14" t="s">
        <v>45</v>
      </c>
      <c r="C44" s="27">
        <v>147</v>
      </c>
      <c r="D44" s="9">
        <v>134</v>
      </c>
      <c r="E44" s="9">
        <f t="shared" si="0"/>
        <v>91.156462585034021</v>
      </c>
      <c r="F44" s="9">
        <v>145</v>
      </c>
      <c r="G44" s="9">
        <f t="shared" si="1"/>
        <v>134.00000000000003</v>
      </c>
      <c r="H44" s="9">
        <v>91.156462585034021</v>
      </c>
      <c r="I44" s="19">
        <v>9</v>
      </c>
      <c r="J44" s="19">
        <v>7</v>
      </c>
      <c r="K44" s="19">
        <v>8</v>
      </c>
      <c r="L44" s="19">
        <v>11</v>
      </c>
      <c r="M44" s="23">
        <v>13</v>
      </c>
      <c r="N44" s="23">
        <v>15</v>
      </c>
      <c r="O44" s="23">
        <v>3</v>
      </c>
      <c r="P44" s="23">
        <v>6</v>
      </c>
      <c r="Q44" s="23">
        <v>10</v>
      </c>
      <c r="R44" s="23">
        <v>17</v>
      </c>
      <c r="S44" s="23">
        <v>12</v>
      </c>
      <c r="T44" s="23">
        <v>15</v>
      </c>
      <c r="U44" s="23">
        <v>8</v>
      </c>
      <c r="W44">
        <f t="shared" si="2"/>
        <v>134</v>
      </c>
    </row>
    <row r="45" spans="1:23">
      <c r="A45" s="3">
        <v>40</v>
      </c>
      <c r="B45" s="14" t="s">
        <v>46</v>
      </c>
      <c r="C45" s="27">
        <v>147</v>
      </c>
      <c r="D45" s="9">
        <v>90</v>
      </c>
      <c r="E45" s="9">
        <f t="shared" si="0"/>
        <v>61.224489795918366</v>
      </c>
      <c r="F45" s="9">
        <v>145</v>
      </c>
      <c r="G45" s="9">
        <f t="shared" si="1"/>
        <v>90</v>
      </c>
      <c r="H45" s="9">
        <v>61.224489795918366</v>
      </c>
      <c r="I45" s="19">
        <v>7</v>
      </c>
      <c r="J45" s="19">
        <v>6</v>
      </c>
      <c r="K45" s="19">
        <v>3</v>
      </c>
      <c r="L45" s="19">
        <v>9</v>
      </c>
      <c r="M45" s="23">
        <v>8</v>
      </c>
      <c r="N45" s="23">
        <v>12</v>
      </c>
      <c r="O45" s="23">
        <v>4</v>
      </c>
      <c r="P45" s="23">
        <v>4</v>
      </c>
      <c r="Q45" s="23">
        <v>6</v>
      </c>
      <c r="R45" s="23">
        <v>8</v>
      </c>
      <c r="S45" s="23">
        <v>10</v>
      </c>
      <c r="T45" s="23">
        <v>7</v>
      </c>
      <c r="U45" s="23">
        <v>6</v>
      </c>
      <c r="W45">
        <f t="shared" si="2"/>
        <v>90</v>
      </c>
    </row>
    <row r="46" spans="1:23">
      <c r="A46" s="3">
        <v>41</v>
      </c>
      <c r="B46" s="14" t="s">
        <v>47</v>
      </c>
      <c r="C46" s="27">
        <v>147</v>
      </c>
      <c r="D46" s="9">
        <v>100</v>
      </c>
      <c r="E46" s="9">
        <f t="shared" si="0"/>
        <v>68.027210884353735</v>
      </c>
      <c r="F46" s="9">
        <v>145</v>
      </c>
      <c r="G46" s="9">
        <f t="shared" si="1"/>
        <v>100</v>
      </c>
      <c r="H46" s="9">
        <v>68.027210884353735</v>
      </c>
      <c r="I46" s="19">
        <v>6</v>
      </c>
      <c r="J46" s="19">
        <v>3</v>
      </c>
      <c r="K46" s="19">
        <v>9</v>
      </c>
      <c r="L46" s="19">
        <v>1</v>
      </c>
      <c r="M46" s="23">
        <v>10</v>
      </c>
      <c r="N46" s="23">
        <v>11</v>
      </c>
      <c r="O46" s="23">
        <v>4</v>
      </c>
      <c r="P46" s="23">
        <v>5</v>
      </c>
      <c r="Q46" s="23">
        <v>9</v>
      </c>
      <c r="R46" s="23">
        <v>12</v>
      </c>
      <c r="S46" s="23">
        <v>8</v>
      </c>
      <c r="T46" s="23">
        <v>12</v>
      </c>
      <c r="U46" s="23">
        <v>10</v>
      </c>
      <c r="W46">
        <f t="shared" si="2"/>
        <v>100</v>
      </c>
    </row>
    <row r="47" spans="1:23">
      <c r="A47" s="3">
        <v>42</v>
      </c>
      <c r="B47" s="14" t="s">
        <v>48</v>
      </c>
      <c r="C47" s="27">
        <v>147</v>
      </c>
      <c r="D47" s="9">
        <v>88</v>
      </c>
      <c r="E47" s="9">
        <f t="shared" si="0"/>
        <v>59.863945578231295</v>
      </c>
      <c r="F47" s="9">
        <v>145</v>
      </c>
      <c r="G47" s="9">
        <f t="shared" si="1"/>
        <v>88</v>
      </c>
      <c r="H47" s="9">
        <v>59.863945578231295</v>
      </c>
      <c r="I47" s="19">
        <v>7</v>
      </c>
      <c r="J47" s="19">
        <v>2</v>
      </c>
      <c r="K47" s="19">
        <v>2</v>
      </c>
      <c r="L47" s="19">
        <v>6</v>
      </c>
      <c r="M47" s="23">
        <v>11</v>
      </c>
      <c r="N47" s="23">
        <v>13</v>
      </c>
      <c r="O47" s="23">
        <v>3</v>
      </c>
      <c r="P47" s="23">
        <v>4</v>
      </c>
      <c r="Q47" s="23">
        <v>7</v>
      </c>
      <c r="R47" s="23">
        <v>9</v>
      </c>
      <c r="S47" s="23">
        <v>6</v>
      </c>
      <c r="T47" s="23">
        <v>12</v>
      </c>
      <c r="U47" s="23">
        <v>6</v>
      </c>
      <c r="W47">
        <f t="shared" si="2"/>
        <v>88</v>
      </c>
    </row>
    <row r="48" spans="1:23">
      <c r="A48" s="3">
        <v>43</v>
      </c>
      <c r="B48" s="14" t="s">
        <v>49</v>
      </c>
      <c r="C48" s="27">
        <v>147</v>
      </c>
      <c r="D48" s="9">
        <v>128</v>
      </c>
      <c r="E48" s="9">
        <f t="shared" si="0"/>
        <v>87.074829931972786</v>
      </c>
      <c r="F48" s="9">
        <v>145</v>
      </c>
      <c r="G48" s="9">
        <f t="shared" si="1"/>
        <v>128</v>
      </c>
      <c r="H48" s="9">
        <v>87.074829931972786</v>
      </c>
      <c r="I48" s="19">
        <v>10</v>
      </c>
      <c r="J48" s="19">
        <v>8</v>
      </c>
      <c r="K48" s="19">
        <v>9</v>
      </c>
      <c r="L48" s="19">
        <v>9</v>
      </c>
      <c r="M48" s="23">
        <v>12</v>
      </c>
      <c r="N48" s="23">
        <v>14</v>
      </c>
      <c r="O48" s="23">
        <v>4</v>
      </c>
      <c r="P48" s="23">
        <v>6</v>
      </c>
      <c r="Q48" s="23">
        <v>8</v>
      </c>
      <c r="R48" s="23">
        <v>17</v>
      </c>
      <c r="S48" s="23">
        <v>10</v>
      </c>
      <c r="T48" s="23">
        <v>12</v>
      </c>
      <c r="U48" s="23">
        <v>9</v>
      </c>
      <c r="W48">
        <f t="shared" si="2"/>
        <v>128</v>
      </c>
    </row>
    <row r="49" spans="1:23">
      <c r="A49" s="3">
        <v>44</v>
      </c>
      <c r="B49" s="14" t="s">
        <v>50</v>
      </c>
      <c r="C49" s="27">
        <v>147</v>
      </c>
      <c r="D49" s="9">
        <v>112</v>
      </c>
      <c r="E49" s="9">
        <f t="shared" si="0"/>
        <v>76.19047619047619</v>
      </c>
      <c r="F49" s="9">
        <v>145</v>
      </c>
      <c r="G49" s="9">
        <f t="shared" si="1"/>
        <v>112</v>
      </c>
      <c r="H49" s="9">
        <v>76.19047619047619</v>
      </c>
      <c r="I49" s="19">
        <v>8</v>
      </c>
      <c r="J49" s="19">
        <v>9</v>
      </c>
      <c r="K49" s="19">
        <v>9</v>
      </c>
      <c r="L49" s="19">
        <v>7</v>
      </c>
      <c r="M49" s="23">
        <v>12</v>
      </c>
      <c r="N49" s="23">
        <v>14</v>
      </c>
      <c r="O49" s="23">
        <v>3</v>
      </c>
      <c r="P49" s="23">
        <v>6</v>
      </c>
      <c r="Q49" s="23">
        <v>5</v>
      </c>
      <c r="R49" s="23">
        <v>12</v>
      </c>
      <c r="S49" s="23">
        <v>9</v>
      </c>
      <c r="T49" s="23">
        <v>13</v>
      </c>
      <c r="U49" s="23">
        <v>5</v>
      </c>
      <c r="W49">
        <f t="shared" si="2"/>
        <v>112</v>
      </c>
    </row>
    <row r="50" spans="1:23">
      <c r="A50" s="3">
        <v>45</v>
      </c>
      <c r="B50" s="14" t="s">
        <v>51</v>
      </c>
      <c r="C50" s="27">
        <v>147</v>
      </c>
      <c r="D50" s="9">
        <v>116</v>
      </c>
      <c r="E50" s="9">
        <f t="shared" si="0"/>
        <v>78.911564625850346</v>
      </c>
      <c r="F50" s="9">
        <v>145</v>
      </c>
      <c r="G50" s="9">
        <f t="shared" si="1"/>
        <v>116</v>
      </c>
      <c r="H50" s="9">
        <v>78.911564625850346</v>
      </c>
      <c r="I50" s="19">
        <v>10</v>
      </c>
      <c r="J50" s="19">
        <v>5</v>
      </c>
      <c r="K50" s="19">
        <v>7</v>
      </c>
      <c r="L50" s="19">
        <v>8</v>
      </c>
      <c r="M50" s="23">
        <v>10</v>
      </c>
      <c r="N50" s="23">
        <v>13</v>
      </c>
      <c r="O50" s="23">
        <v>3</v>
      </c>
      <c r="P50" s="23">
        <v>4</v>
      </c>
      <c r="Q50" s="23">
        <v>7</v>
      </c>
      <c r="R50" s="23">
        <v>15</v>
      </c>
      <c r="S50" s="23">
        <v>11</v>
      </c>
      <c r="T50" s="23">
        <v>14</v>
      </c>
      <c r="U50" s="23">
        <v>9</v>
      </c>
      <c r="W50">
        <f t="shared" si="2"/>
        <v>116</v>
      </c>
    </row>
    <row r="51" spans="1:23">
      <c r="A51" s="3">
        <v>46</v>
      </c>
      <c r="B51" s="14" t="s">
        <v>52</v>
      </c>
      <c r="C51" s="27">
        <v>147</v>
      </c>
      <c r="D51" s="9">
        <v>86</v>
      </c>
      <c r="E51" s="9">
        <f t="shared" si="0"/>
        <v>58.503401360544217</v>
      </c>
      <c r="F51" s="9">
        <v>145</v>
      </c>
      <c r="G51" s="9">
        <f t="shared" si="1"/>
        <v>86</v>
      </c>
      <c r="H51" s="9">
        <v>58.503401360544217</v>
      </c>
      <c r="I51" s="19">
        <v>7</v>
      </c>
      <c r="J51" s="19">
        <v>3</v>
      </c>
      <c r="K51" s="19">
        <v>0</v>
      </c>
      <c r="L51" s="19">
        <v>6</v>
      </c>
      <c r="M51" s="23">
        <v>9</v>
      </c>
      <c r="N51" s="23">
        <v>11</v>
      </c>
      <c r="O51" s="23">
        <v>2</v>
      </c>
      <c r="P51" s="23">
        <v>3</v>
      </c>
      <c r="Q51" s="23">
        <v>6</v>
      </c>
      <c r="R51" s="23">
        <v>13</v>
      </c>
      <c r="S51" s="23">
        <v>7</v>
      </c>
      <c r="T51" s="23">
        <v>12</v>
      </c>
      <c r="U51" s="23">
        <v>7</v>
      </c>
      <c r="W51">
        <f t="shared" si="2"/>
        <v>86</v>
      </c>
    </row>
    <row r="52" spans="1:23">
      <c r="A52" s="3">
        <v>47</v>
      </c>
      <c r="B52" s="14" t="s">
        <v>53</v>
      </c>
      <c r="C52" s="27">
        <v>147</v>
      </c>
      <c r="D52" s="9">
        <v>135</v>
      </c>
      <c r="E52" s="9">
        <f t="shared" si="0"/>
        <v>91.836734693877546</v>
      </c>
      <c r="F52" s="9">
        <v>145</v>
      </c>
      <c r="G52" s="9">
        <f t="shared" si="1"/>
        <v>135</v>
      </c>
      <c r="H52" s="9">
        <v>91.836734693877546</v>
      </c>
      <c r="I52" s="19">
        <v>10</v>
      </c>
      <c r="J52" s="19">
        <v>8</v>
      </c>
      <c r="K52" s="19">
        <v>10</v>
      </c>
      <c r="L52" s="19">
        <v>10</v>
      </c>
      <c r="M52" s="23">
        <v>13</v>
      </c>
      <c r="N52" s="23">
        <v>15</v>
      </c>
      <c r="O52" s="23">
        <v>4</v>
      </c>
      <c r="P52" s="23">
        <v>6</v>
      </c>
      <c r="Q52" s="23">
        <v>9</v>
      </c>
      <c r="R52" s="23">
        <v>16</v>
      </c>
      <c r="S52" s="23">
        <v>12</v>
      </c>
      <c r="T52" s="23">
        <v>13</v>
      </c>
      <c r="U52" s="23">
        <v>9</v>
      </c>
      <c r="W52">
        <f t="shared" si="2"/>
        <v>135</v>
      </c>
    </row>
    <row r="53" spans="1:23">
      <c r="A53" s="3">
        <v>48</v>
      </c>
      <c r="B53" s="14" t="s">
        <v>54</v>
      </c>
      <c r="C53" s="27">
        <v>147</v>
      </c>
      <c r="D53" s="9">
        <v>115</v>
      </c>
      <c r="E53" s="9">
        <f t="shared" si="0"/>
        <v>78.231292517006807</v>
      </c>
      <c r="F53" s="9">
        <v>145</v>
      </c>
      <c r="G53" s="9">
        <f t="shared" si="1"/>
        <v>115</v>
      </c>
      <c r="H53" s="9">
        <v>78.231292517006807</v>
      </c>
      <c r="I53" s="19">
        <v>7</v>
      </c>
      <c r="J53" s="19">
        <v>1</v>
      </c>
      <c r="K53" s="19">
        <v>1</v>
      </c>
      <c r="L53" s="19">
        <v>9</v>
      </c>
      <c r="M53" s="23">
        <v>12</v>
      </c>
      <c r="N53" s="23">
        <v>15</v>
      </c>
      <c r="O53" s="23">
        <v>1</v>
      </c>
      <c r="P53" s="23">
        <v>6</v>
      </c>
      <c r="Q53" s="23">
        <v>10</v>
      </c>
      <c r="R53" s="23">
        <v>16</v>
      </c>
      <c r="S53" s="23">
        <v>12</v>
      </c>
      <c r="T53" s="23">
        <v>15</v>
      </c>
      <c r="U53" s="23">
        <v>10</v>
      </c>
      <c r="W53">
        <f t="shared" si="2"/>
        <v>115</v>
      </c>
    </row>
    <row r="54" spans="1:23">
      <c r="A54" s="3">
        <v>49</v>
      </c>
      <c r="B54" s="14" t="s">
        <v>55</v>
      </c>
      <c r="C54" s="27">
        <v>147</v>
      </c>
      <c r="D54" s="9">
        <v>88</v>
      </c>
      <c r="E54" s="9">
        <f t="shared" si="0"/>
        <v>59.863945578231295</v>
      </c>
      <c r="F54" s="9">
        <v>145</v>
      </c>
      <c r="G54" s="9">
        <f t="shared" si="1"/>
        <v>88</v>
      </c>
      <c r="H54" s="9">
        <v>59.863945578231295</v>
      </c>
      <c r="I54" s="19">
        <v>9</v>
      </c>
      <c r="J54" s="19">
        <v>4</v>
      </c>
      <c r="K54" s="19">
        <v>1</v>
      </c>
      <c r="L54" s="19">
        <v>7</v>
      </c>
      <c r="M54" s="23">
        <v>13</v>
      </c>
      <c r="N54" s="23">
        <v>15</v>
      </c>
      <c r="O54" s="23">
        <v>3</v>
      </c>
      <c r="P54" s="23">
        <v>6</v>
      </c>
      <c r="Q54" s="23">
        <v>7</v>
      </c>
      <c r="R54" s="23">
        <v>3</v>
      </c>
      <c r="S54" s="23">
        <v>9</v>
      </c>
      <c r="T54" s="23">
        <v>7</v>
      </c>
      <c r="U54" s="23">
        <v>4</v>
      </c>
      <c r="W54">
        <f t="shared" si="2"/>
        <v>88</v>
      </c>
    </row>
    <row r="55" spans="1:23">
      <c r="A55" s="3">
        <v>50</v>
      </c>
      <c r="B55" s="14" t="s">
        <v>56</v>
      </c>
      <c r="C55" s="27">
        <v>147</v>
      </c>
      <c r="D55" s="9">
        <v>107</v>
      </c>
      <c r="E55" s="9">
        <f t="shared" si="0"/>
        <v>72.789115646258509</v>
      </c>
      <c r="F55" s="9">
        <v>145</v>
      </c>
      <c r="G55" s="9">
        <f t="shared" si="1"/>
        <v>107</v>
      </c>
      <c r="H55" s="9">
        <v>72.789115646258509</v>
      </c>
      <c r="I55" s="19">
        <v>9</v>
      </c>
      <c r="J55" s="19">
        <v>6</v>
      </c>
      <c r="K55" s="19">
        <v>6</v>
      </c>
      <c r="L55" s="19">
        <v>8</v>
      </c>
      <c r="M55" s="23">
        <v>10</v>
      </c>
      <c r="N55" s="23">
        <v>12</v>
      </c>
      <c r="O55" s="23">
        <v>4</v>
      </c>
      <c r="P55" s="23">
        <v>5</v>
      </c>
      <c r="Q55" s="23">
        <v>9</v>
      </c>
      <c r="R55" s="23">
        <v>10</v>
      </c>
      <c r="S55" s="23">
        <v>10</v>
      </c>
      <c r="T55" s="23">
        <v>13</v>
      </c>
      <c r="U55" s="23">
        <v>5</v>
      </c>
      <c r="W55">
        <f t="shared" si="2"/>
        <v>107</v>
      </c>
    </row>
    <row r="56" spans="1:23">
      <c r="A56" s="3">
        <v>51</v>
      </c>
      <c r="B56" s="14" t="s">
        <v>57</v>
      </c>
      <c r="C56" s="27">
        <v>147</v>
      </c>
      <c r="D56" s="9">
        <v>37</v>
      </c>
      <c r="E56" s="9">
        <f t="shared" si="0"/>
        <v>25.170068027210885</v>
      </c>
      <c r="F56" s="9">
        <v>145</v>
      </c>
      <c r="G56" s="9">
        <f t="shared" si="1"/>
        <v>37</v>
      </c>
      <c r="H56" s="9">
        <v>25.170068027210885</v>
      </c>
      <c r="I56" s="19">
        <v>2</v>
      </c>
      <c r="J56" s="19">
        <v>0</v>
      </c>
      <c r="K56" s="19">
        <v>0</v>
      </c>
      <c r="L56" s="19">
        <v>1</v>
      </c>
      <c r="M56" s="23">
        <v>8</v>
      </c>
      <c r="N56" s="23">
        <v>6</v>
      </c>
      <c r="O56" s="23">
        <v>2</v>
      </c>
      <c r="P56" s="23">
        <v>2</v>
      </c>
      <c r="Q56" s="23">
        <v>0</v>
      </c>
      <c r="R56" s="23">
        <v>0</v>
      </c>
      <c r="S56" s="23">
        <v>3</v>
      </c>
      <c r="T56" s="23">
        <v>6</v>
      </c>
      <c r="U56" s="23">
        <v>7</v>
      </c>
      <c r="W56">
        <f t="shared" si="2"/>
        <v>37</v>
      </c>
    </row>
    <row r="57" spans="1:23">
      <c r="A57" s="3">
        <v>52</v>
      </c>
      <c r="B57" s="14" t="s">
        <v>58</v>
      </c>
      <c r="C57" s="27">
        <v>147</v>
      </c>
      <c r="D57" s="9">
        <v>111</v>
      </c>
      <c r="E57" s="9">
        <f t="shared" si="0"/>
        <v>75.510204081632651</v>
      </c>
      <c r="F57" s="9">
        <v>145</v>
      </c>
      <c r="G57" s="9">
        <f t="shared" si="1"/>
        <v>111</v>
      </c>
      <c r="H57" s="9">
        <v>75.510204081632651</v>
      </c>
      <c r="I57" s="19">
        <v>9</v>
      </c>
      <c r="J57" s="19">
        <v>8</v>
      </c>
      <c r="K57" s="19">
        <v>10</v>
      </c>
      <c r="L57" s="19">
        <v>6</v>
      </c>
      <c r="M57" s="23">
        <v>11</v>
      </c>
      <c r="N57" s="23">
        <v>13</v>
      </c>
      <c r="O57" s="23">
        <v>3</v>
      </c>
      <c r="P57" s="23">
        <v>6</v>
      </c>
      <c r="Q57" s="23">
        <v>8</v>
      </c>
      <c r="R57" s="23">
        <v>9</v>
      </c>
      <c r="S57" s="23">
        <v>6</v>
      </c>
      <c r="T57" s="23">
        <v>14</v>
      </c>
      <c r="U57" s="23">
        <v>8</v>
      </c>
      <c r="W57">
        <f t="shared" si="2"/>
        <v>111</v>
      </c>
    </row>
    <row r="58" spans="1:23">
      <c r="A58" s="3">
        <v>53</v>
      </c>
      <c r="B58" s="14" t="s">
        <v>59</v>
      </c>
      <c r="C58" s="27">
        <v>147</v>
      </c>
      <c r="D58" s="9">
        <v>99</v>
      </c>
      <c r="E58" s="9">
        <f t="shared" si="0"/>
        <v>67.34693877551021</v>
      </c>
      <c r="F58" s="9">
        <v>145</v>
      </c>
      <c r="G58" s="9">
        <f t="shared" si="1"/>
        <v>99.000000000000014</v>
      </c>
      <c r="H58" s="9">
        <v>67.34693877551021</v>
      </c>
      <c r="I58" s="19">
        <v>10</v>
      </c>
      <c r="J58" s="19">
        <v>5</v>
      </c>
      <c r="K58" s="19">
        <v>1</v>
      </c>
      <c r="L58" s="19">
        <v>8</v>
      </c>
      <c r="M58" s="23">
        <v>7</v>
      </c>
      <c r="N58" s="23">
        <v>15</v>
      </c>
      <c r="O58" s="23">
        <v>4</v>
      </c>
      <c r="P58" s="23">
        <v>2</v>
      </c>
      <c r="Q58" s="23">
        <v>9</v>
      </c>
      <c r="R58" s="23">
        <v>12</v>
      </c>
      <c r="S58" s="23">
        <v>10</v>
      </c>
      <c r="T58" s="23">
        <v>10</v>
      </c>
      <c r="U58" s="23">
        <v>6</v>
      </c>
      <c r="W58">
        <f t="shared" si="2"/>
        <v>99</v>
      </c>
    </row>
    <row r="59" spans="1:23">
      <c r="A59" s="3">
        <v>54</v>
      </c>
      <c r="B59" s="14" t="s">
        <v>60</v>
      </c>
      <c r="C59" s="27">
        <v>147</v>
      </c>
      <c r="D59" s="9">
        <v>133</v>
      </c>
      <c r="E59" s="9">
        <f t="shared" si="0"/>
        <v>90.476190476190482</v>
      </c>
      <c r="F59" s="9">
        <v>145</v>
      </c>
      <c r="G59" s="9">
        <f t="shared" si="1"/>
        <v>133</v>
      </c>
      <c r="H59" s="9">
        <v>90.476190476190482</v>
      </c>
      <c r="I59" s="19">
        <v>9</v>
      </c>
      <c r="J59" s="19">
        <v>7</v>
      </c>
      <c r="K59" s="19">
        <v>8</v>
      </c>
      <c r="L59" s="19">
        <v>11</v>
      </c>
      <c r="M59" s="23">
        <v>13</v>
      </c>
      <c r="N59" s="23">
        <v>15</v>
      </c>
      <c r="O59" s="23">
        <v>4</v>
      </c>
      <c r="P59" s="23">
        <v>4</v>
      </c>
      <c r="Q59" s="23">
        <v>10</v>
      </c>
      <c r="R59" s="23">
        <v>17</v>
      </c>
      <c r="S59" s="23">
        <v>10</v>
      </c>
      <c r="T59" s="23">
        <v>15</v>
      </c>
      <c r="U59" s="23">
        <v>10</v>
      </c>
      <c r="W59">
        <f t="shared" si="2"/>
        <v>133</v>
      </c>
    </row>
    <row r="60" spans="1:23">
      <c r="A60" s="3">
        <v>55</v>
      </c>
      <c r="B60" s="14" t="s">
        <v>61</v>
      </c>
      <c r="C60" s="27">
        <v>147</v>
      </c>
      <c r="D60" s="9">
        <v>126</v>
      </c>
      <c r="E60" s="9">
        <f t="shared" si="0"/>
        <v>85.714285714285708</v>
      </c>
      <c r="F60" s="9">
        <v>145</v>
      </c>
      <c r="G60" s="9">
        <f t="shared" si="1"/>
        <v>126</v>
      </c>
      <c r="H60" s="9">
        <v>85.714285714285708</v>
      </c>
      <c r="I60" s="19">
        <v>10</v>
      </c>
      <c r="J60" s="19">
        <v>6</v>
      </c>
      <c r="K60" s="19">
        <v>10</v>
      </c>
      <c r="L60" s="19">
        <v>7</v>
      </c>
      <c r="M60" s="23">
        <v>13</v>
      </c>
      <c r="N60" s="23">
        <v>14</v>
      </c>
      <c r="O60" s="23">
        <v>4</v>
      </c>
      <c r="P60" s="23">
        <v>4</v>
      </c>
      <c r="Q60" s="23">
        <v>10</v>
      </c>
      <c r="R60" s="23">
        <v>17</v>
      </c>
      <c r="S60" s="23">
        <v>10</v>
      </c>
      <c r="T60" s="23">
        <v>13</v>
      </c>
      <c r="U60" s="23">
        <v>8</v>
      </c>
      <c r="W60">
        <f t="shared" si="2"/>
        <v>126</v>
      </c>
    </row>
    <row r="61" spans="1:23">
      <c r="A61" s="3">
        <v>56</v>
      </c>
      <c r="B61" s="14" t="s">
        <v>62</v>
      </c>
      <c r="C61" s="27">
        <v>147</v>
      </c>
      <c r="D61" s="9">
        <v>121</v>
      </c>
      <c r="E61" s="9">
        <f t="shared" si="0"/>
        <v>82.312925170068027</v>
      </c>
      <c r="F61" s="9">
        <v>145</v>
      </c>
      <c r="G61" s="9">
        <f t="shared" si="1"/>
        <v>121</v>
      </c>
      <c r="H61" s="9">
        <v>82.312925170068027</v>
      </c>
      <c r="I61" s="19">
        <v>9</v>
      </c>
      <c r="J61" s="19">
        <v>9</v>
      </c>
      <c r="K61" s="19">
        <v>10</v>
      </c>
      <c r="L61" s="19">
        <v>9</v>
      </c>
      <c r="M61" s="23">
        <v>13</v>
      </c>
      <c r="N61" s="23">
        <v>15</v>
      </c>
      <c r="O61" s="23">
        <v>4</v>
      </c>
      <c r="P61" s="23">
        <v>5</v>
      </c>
      <c r="Q61" s="23">
        <v>8</v>
      </c>
      <c r="R61" s="23">
        <v>16</v>
      </c>
      <c r="S61" s="23">
        <v>10</v>
      </c>
      <c r="T61" s="23">
        <v>10</v>
      </c>
      <c r="U61" s="23">
        <v>3</v>
      </c>
      <c r="W61">
        <f t="shared" si="2"/>
        <v>121</v>
      </c>
    </row>
    <row r="62" spans="1:23">
      <c r="A62" s="3">
        <v>57</v>
      </c>
      <c r="B62" s="14" t="s">
        <v>63</v>
      </c>
      <c r="C62" s="27">
        <v>147</v>
      </c>
      <c r="D62" s="9">
        <v>52</v>
      </c>
      <c r="E62" s="9">
        <f t="shared" si="0"/>
        <v>35.374149659863946</v>
      </c>
      <c r="F62" s="9">
        <v>145</v>
      </c>
      <c r="G62" s="9">
        <f t="shared" si="1"/>
        <v>52</v>
      </c>
      <c r="H62" s="9">
        <v>35.374149659863946</v>
      </c>
      <c r="I62" s="19">
        <v>0</v>
      </c>
      <c r="J62" s="19">
        <v>3</v>
      </c>
      <c r="K62" s="19">
        <v>1</v>
      </c>
      <c r="L62" s="19">
        <v>6</v>
      </c>
      <c r="M62" s="23">
        <v>9</v>
      </c>
      <c r="N62" s="23">
        <v>8</v>
      </c>
      <c r="O62" s="23">
        <v>1</v>
      </c>
      <c r="P62" s="23">
        <v>3</v>
      </c>
      <c r="Q62" s="23">
        <v>3</v>
      </c>
      <c r="R62" s="23">
        <v>0</v>
      </c>
      <c r="S62" s="23">
        <v>8</v>
      </c>
      <c r="T62" s="23">
        <v>10</v>
      </c>
      <c r="U62" s="23">
        <v>0</v>
      </c>
      <c r="W62">
        <f t="shared" si="2"/>
        <v>52</v>
      </c>
    </row>
    <row r="63" spans="1:23">
      <c r="A63" s="3">
        <v>58</v>
      </c>
      <c r="B63" s="14" t="s">
        <v>64</v>
      </c>
      <c r="C63" s="27">
        <v>147</v>
      </c>
      <c r="D63" s="9">
        <v>57</v>
      </c>
      <c r="E63" s="9">
        <f t="shared" si="0"/>
        <v>38.775510204081634</v>
      </c>
      <c r="F63" s="9">
        <v>145</v>
      </c>
      <c r="G63" s="9">
        <f t="shared" si="1"/>
        <v>57</v>
      </c>
      <c r="H63" s="9">
        <v>38.775510204081634</v>
      </c>
      <c r="I63" s="19">
        <v>9</v>
      </c>
      <c r="J63" s="19">
        <v>3</v>
      </c>
      <c r="K63" s="19">
        <v>0</v>
      </c>
      <c r="L63" s="19">
        <v>5</v>
      </c>
      <c r="M63" s="23">
        <v>10</v>
      </c>
      <c r="N63" s="23">
        <v>12</v>
      </c>
      <c r="O63" s="23">
        <v>2</v>
      </c>
      <c r="P63" s="23">
        <v>2</v>
      </c>
      <c r="Q63" s="23">
        <v>1</v>
      </c>
      <c r="R63" s="23">
        <v>0</v>
      </c>
      <c r="S63" s="23">
        <v>2</v>
      </c>
      <c r="T63" s="23">
        <v>4</v>
      </c>
      <c r="U63" s="23">
        <v>7</v>
      </c>
      <c r="W63">
        <f t="shared" si="2"/>
        <v>57</v>
      </c>
    </row>
    <row r="64" spans="1:23">
      <c r="A64" s="3">
        <v>59</v>
      </c>
      <c r="B64" s="14" t="s">
        <v>65</v>
      </c>
      <c r="C64" s="27">
        <v>147</v>
      </c>
      <c r="D64" s="9">
        <v>108</v>
      </c>
      <c r="E64" s="9">
        <f t="shared" si="0"/>
        <v>73.469387755102048</v>
      </c>
      <c r="F64" s="9">
        <v>145</v>
      </c>
      <c r="G64" s="9">
        <f t="shared" si="1"/>
        <v>108.00000000000001</v>
      </c>
      <c r="H64" s="9">
        <v>73.469387755102048</v>
      </c>
      <c r="I64" s="19">
        <v>8</v>
      </c>
      <c r="J64" s="19">
        <v>8</v>
      </c>
      <c r="K64" s="19">
        <v>3</v>
      </c>
      <c r="L64" s="19">
        <v>10</v>
      </c>
      <c r="M64" s="23">
        <v>12</v>
      </c>
      <c r="N64" s="23">
        <v>12</v>
      </c>
      <c r="O64" s="23">
        <v>3</v>
      </c>
      <c r="P64" s="23">
        <v>5</v>
      </c>
      <c r="Q64" s="23">
        <v>6</v>
      </c>
      <c r="R64" s="23">
        <v>12</v>
      </c>
      <c r="S64" s="23">
        <v>7</v>
      </c>
      <c r="T64" s="23">
        <v>11</v>
      </c>
      <c r="U64" s="23">
        <v>11</v>
      </c>
      <c r="W64">
        <f t="shared" si="2"/>
        <v>108</v>
      </c>
    </row>
    <row r="65" spans="1:23">
      <c r="A65" s="3">
        <v>60</v>
      </c>
      <c r="B65" s="14" t="s">
        <v>66</v>
      </c>
      <c r="C65" s="27">
        <v>147</v>
      </c>
      <c r="D65" s="9">
        <v>138</v>
      </c>
      <c r="E65" s="9">
        <f t="shared" si="0"/>
        <v>93.877551020408163</v>
      </c>
      <c r="F65" s="9">
        <v>145</v>
      </c>
      <c r="G65" s="9">
        <f t="shared" si="1"/>
        <v>138</v>
      </c>
      <c r="H65" s="9">
        <v>93.877551020408163</v>
      </c>
      <c r="I65" s="19">
        <v>10</v>
      </c>
      <c r="J65" s="19">
        <v>9</v>
      </c>
      <c r="K65" s="19">
        <v>10</v>
      </c>
      <c r="L65" s="19">
        <v>10</v>
      </c>
      <c r="M65" s="23">
        <v>13</v>
      </c>
      <c r="N65" s="23">
        <v>15</v>
      </c>
      <c r="O65" s="23">
        <v>4</v>
      </c>
      <c r="P65" s="23">
        <v>6</v>
      </c>
      <c r="Q65" s="23">
        <v>10</v>
      </c>
      <c r="R65" s="23">
        <v>17</v>
      </c>
      <c r="S65" s="23">
        <v>12</v>
      </c>
      <c r="T65" s="23">
        <v>15</v>
      </c>
      <c r="U65" s="23">
        <v>7</v>
      </c>
      <c r="W65">
        <f t="shared" si="2"/>
        <v>138</v>
      </c>
    </row>
    <row r="66" spans="1:23">
      <c r="A66" s="3">
        <v>61</v>
      </c>
      <c r="B66" s="14" t="s">
        <v>67</v>
      </c>
      <c r="C66" s="27">
        <v>147</v>
      </c>
      <c r="D66" s="9">
        <v>127</v>
      </c>
      <c r="E66" s="9">
        <f t="shared" si="0"/>
        <v>86.394557823129247</v>
      </c>
      <c r="F66" s="9">
        <v>145</v>
      </c>
      <c r="G66" s="9">
        <f t="shared" si="1"/>
        <v>127</v>
      </c>
      <c r="H66" s="9">
        <v>86.394557823129247</v>
      </c>
      <c r="I66" s="19">
        <v>9</v>
      </c>
      <c r="J66" s="19">
        <v>5</v>
      </c>
      <c r="K66" s="19">
        <v>8</v>
      </c>
      <c r="L66" s="19">
        <v>9</v>
      </c>
      <c r="M66" s="23">
        <v>12</v>
      </c>
      <c r="N66" s="23">
        <v>14</v>
      </c>
      <c r="O66" s="23">
        <v>4</v>
      </c>
      <c r="P66" s="23">
        <v>6</v>
      </c>
      <c r="Q66" s="23">
        <v>10</v>
      </c>
      <c r="R66" s="23">
        <v>15</v>
      </c>
      <c r="S66" s="23">
        <v>11</v>
      </c>
      <c r="T66" s="23">
        <v>14</v>
      </c>
      <c r="U66" s="23">
        <v>10</v>
      </c>
      <c r="W66">
        <f t="shared" si="2"/>
        <v>127</v>
      </c>
    </row>
    <row r="67" spans="1:23">
      <c r="A67" s="3">
        <v>62</v>
      </c>
      <c r="B67" s="14" t="s">
        <v>68</v>
      </c>
      <c r="C67" s="27">
        <v>147</v>
      </c>
      <c r="D67" s="9">
        <v>125</v>
      </c>
      <c r="E67" s="9">
        <f t="shared" si="0"/>
        <v>85.034013605442183</v>
      </c>
      <c r="F67" s="9">
        <v>145</v>
      </c>
      <c r="G67" s="9">
        <f t="shared" si="1"/>
        <v>125.00000000000001</v>
      </c>
      <c r="H67" s="9">
        <v>85.034013605442183</v>
      </c>
      <c r="I67" s="19">
        <v>8</v>
      </c>
      <c r="J67" s="19">
        <v>5</v>
      </c>
      <c r="K67" s="19">
        <v>9</v>
      </c>
      <c r="L67" s="19">
        <v>9</v>
      </c>
      <c r="M67" s="23">
        <v>13</v>
      </c>
      <c r="N67" s="23">
        <v>15</v>
      </c>
      <c r="O67" s="23">
        <v>4</v>
      </c>
      <c r="P67" s="23">
        <v>6</v>
      </c>
      <c r="Q67" s="23">
        <v>9</v>
      </c>
      <c r="R67" s="23">
        <v>16</v>
      </c>
      <c r="S67" s="23">
        <v>10</v>
      </c>
      <c r="T67" s="23">
        <v>12</v>
      </c>
      <c r="U67" s="23">
        <v>9</v>
      </c>
      <c r="W67">
        <f t="shared" si="2"/>
        <v>125</v>
      </c>
    </row>
    <row r="68" spans="1:23">
      <c r="A68" s="3">
        <v>63</v>
      </c>
      <c r="B68" s="14" t="s">
        <v>69</v>
      </c>
      <c r="C68" s="27">
        <v>147</v>
      </c>
      <c r="D68" s="9">
        <v>73</v>
      </c>
      <c r="E68" s="9">
        <f t="shared" si="0"/>
        <v>49.65986394557823</v>
      </c>
      <c r="F68" s="9">
        <v>145</v>
      </c>
      <c r="G68" s="9">
        <f t="shared" si="1"/>
        <v>73</v>
      </c>
      <c r="H68" s="9">
        <v>49.65986394557823</v>
      </c>
      <c r="I68" s="19">
        <v>5</v>
      </c>
      <c r="J68" s="19">
        <v>1</v>
      </c>
      <c r="K68" s="19">
        <v>0</v>
      </c>
      <c r="L68" s="19">
        <v>5</v>
      </c>
      <c r="M68" s="23">
        <v>13</v>
      </c>
      <c r="N68" s="23">
        <v>12</v>
      </c>
      <c r="O68" s="23">
        <v>4</v>
      </c>
      <c r="P68" s="23">
        <v>5</v>
      </c>
      <c r="Q68" s="23">
        <v>8</v>
      </c>
      <c r="R68" s="23">
        <v>0</v>
      </c>
      <c r="S68" s="23">
        <v>7</v>
      </c>
      <c r="T68" s="23">
        <v>12</v>
      </c>
      <c r="U68" s="23">
        <v>1</v>
      </c>
      <c r="W68">
        <f t="shared" si="2"/>
        <v>73</v>
      </c>
    </row>
    <row r="69" spans="1:23">
      <c r="A69" s="3">
        <v>64</v>
      </c>
      <c r="B69" s="14" t="s">
        <v>70</v>
      </c>
      <c r="C69" s="27">
        <v>147</v>
      </c>
      <c r="D69" s="9">
        <v>34</v>
      </c>
      <c r="E69" s="9">
        <f t="shared" si="0"/>
        <v>23.129251700680271</v>
      </c>
      <c r="F69" s="9">
        <v>145</v>
      </c>
      <c r="G69" s="9">
        <f t="shared" si="1"/>
        <v>34</v>
      </c>
      <c r="H69" s="9">
        <v>23.129251700680271</v>
      </c>
      <c r="I69" s="19">
        <v>10</v>
      </c>
      <c r="J69" s="19">
        <v>1</v>
      </c>
      <c r="K69" s="19">
        <v>0</v>
      </c>
      <c r="L69" s="19">
        <v>7</v>
      </c>
      <c r="M69" s="23">
        <v>0</v>
      </c>
      <c r="N69" s="23">
        <v>0</v>
      </c>
      <c r="O69" s="23">
        <v>0</v>
      </c>
      <c r="P69" s="23">
        <v>0</v>
      </c>
      <c r="Q69" s="23">
        <v>5</v>
      </c>
      <c r="R69" s="23">
        <v>0</v>
      </c>
      <c r="S69" s="23">
        <v>0</v>
      </c>
      <c r="T69" s="23">
        <v>6</v>
      </c>
      <c r="U69" s="23">
        <v>5</v>
      </c>
      <c r="W69">
        <f t="shared" si="2"/>
        <v>34</v>
      </c>
    </row>
    <row r="70" spans="1:23">
      <c r="A70" s="3">
        <v>65</v>
      </c>
      <c r="B70" s="14" t="s">
        <v>71</v>
      </c>
      <c r="C70" s="27">
        <v>147</v>
      </c>
      <c r="D70" s="9">
        <v>136</v>
      </c>
      <c r="E70" s="9">
        <f t="shared" si="0"/>
        <v>92.517006802721085</v>
      </c>
      <c r="F70" s="9">
        <v>145</v>
      </c>
      <c r="G70" s="9">
        <f t="shared" si="1"/>
        <v>112</v>
      </c>
      <c r="H70" s="9">
        <v>76.19047619047619</v>
      </c>
      <c r="I70" s="19">
        <v>8</v>
      </c>
      <c r="J70" s="19">
        <v>8</v>
      </c>
      <c r="K70" s="19">
        <v>8</v>
      </c>
      <c r="L70" s="19">
        <v>9</v>
      </c>
      <c r="M70" s="23">
        <v>13</v>
      </c>
      <c r="N70" s="23">
        <v>15</v>
      </c>
      <c r="O70" s="23">
        <v>3</v>
      </c>
      <c r="P70" s="23">
        <v>5</v>
      </c>
      <c r="Q70" s="23">
        <v>1</v>
      </c>
      <c r="R70" s="23">
        <v>11</v>
      </c>
      <c r="S70" s="23">
        <v>9</v>
      </c>
      <c r="T70" s="23">
        <v>13</v>
      </c>
      <c r="U70" s="23">
        <v>9</v>
      </c>
      <c r="W70">
        <f t="shared" si="2"/>
        <v>112</v>
      </c>
    </row>
    <row r="71" spans="1:23">
      <c r="A71" s="3">
        <v>66</v>
      </c>
      <c r="B71" s="17" t="s">
        <v>72</v>
      </c>
      <c r="C71" s="27">
        <v>147</v>
      </c>
      <c r="D71" s="9">
        <v>116</v>
      </c>
      <c r="E71" s="9">
        <f t="shared" ref="E71:E105" si="3">D71*100/C71</f>
        <v>78.911564625850346</v>
      </c>
      <c r="F71" s="9">
        <v>145</v>
      </c>
      <c r="G71" s="9">
        <f t="shared" ref="G71:G105" si="4">H71*C71/100</f>
        <v>116</v>
      </c>
      <c r="H71" s="9">
        <v>78.911564625850346</v>
      </c>
      <c r="I71" s="19">
        <v>9</v>
      </c>
      <c r="J71" s="19">
        <v>7</v>
      </c>
      <c r="K71" s="19">
        <v>10</v>
      </c>
      <c r="L71" s="19">
        <v>9</v>
      </c>
      <c r="M71" s="23">
        <v>13</v>
      </c>
      <c r="N71" s="23">
        <v>14</v>
      </c>
      <c r="O71" s="23">
        <v>4</v>
      </c>
      <c r="P71" s="23">
        <v>2</v>
      </c>
      <c r="Q71" s="23">
        <v>0</v>
      </c>
      <c r="R71" s="23">
        <v>16</v>
      </c>
      <c r="S71" s="23">
        <v>9</v>
      </c>
      <c r="T71" s="23">
        <v>14</v>
      </c>
      <c r="U71" s="23">
        <v>9</v>
      </c>
      <c r="W71">
        <f t="shared" ref="W71:W105" si="5">SUM(I71:V71)</f>
        <v>116</v>
      </c>
    </row>
    <row r="72" spans="1:23">
      <c r="A72" s="3">
        <v>67</v>
      </c>
      <c r="B72" s="14" t="s">
        <v>73</v>
      </c>
      <c r="C72" s="27">
        <v>147</v>
      </c>
      <c r="D72" s="9">
        <v>114</v>
      </c>
      <c r="E72" s="9">
        <f t="shared" si="3"/>
        <v>77.551020408163268</v>
      </c>
      <c r="F72" s="9">
        <v>145</v>
      </c>
      <c r="G72" s="9">
        <f t="shared" si="4"/>
        <v>114</v>
      </c>
      <c r="H72" s="9">
        <v>77.551020408163268</v>
      </c>
      <c r="I72" s="19">
        <v>9</v>
      </c>
      <c r="J72" s="19">
        <v>5</v>
      </c>
      <c r="K72" s="19">
        <v>10</v>
      </c>
      <c r="L72" s="19">
        <v>10</v>
      </c>
      <c r="M72" s="23">
        <v>13</v>
      </c>
      <c r="N72" s="23">
        <v>15</v>
      </c>
      <c r="O72" s="23">
        <v>4</v>
      </c>
      <c r="P72" s="23">
        <v>6</v>
      </c>
      <c r="Q72" s="23">
        <v>10</v>
      </c>
      <c r="R72" s="23">
        <v>12</v>
      </c>
      <c r="S72" s="23">
        <v>12</v>
      </c>
      <c r="T72" s="23">
        <v>3</v>
      </c>
      <c r="U72" s="23">
        <v>5</v>
      </c>
      <c r="W72">
        <f t="shared" si="5"/>
        <v>114</v>
      </c>
    </row>
    <row r="73" spans="1:23">
      <c r="A73" s="3">
        <v>68</v>
      </c>
      <c r="B73" s="14" t="s">
        <v>74</v>
      </c>
      <c r="C73" s="27">
        <v>147</v>
      </c>
      <c r="D73" s="9">
        <v>133</v>
      </c>
      <c r="E73" s="9">
        <f t="shared" si="3"/>
        <v>90.476190476190482</v>
      </c>
      <c r="F73" s="9">
        <v>145</v>
      </c>
      <c r="G73" s="9">
        <f t="shared" si="4"/>
        <v>133</v>
      </c>
      <c r="H73" s="9">
        <v>90.476190476190482</v>
      </c>
      <c r="I73" s="19">
        <v>10</v>
      </c>
      <c r="J73" s="19">
        <v>9</v>
      </c>
      <c r="K73" s="19">
        <v>10</v>
      </c>
      <c r="L73" s="19">
        <v>10</v>
      </c>
      <c r="M73" s="23">
        <v>12</v>
      </c>
      <c r="N73" s="23">
        <v>15</v>
      </c>
      <c r="O73" s="23">
        <v>3</v>
      </c>
      <c r="P73" s="23">
        <v>6</v>
      </c>
      <c r="Q73" s="23">
        <v>9</v>
      </c>
      <c r="R73" s="23">
        <v>16</v>
      </c>
      <c r="S73" s="23">
        <v>10</v>
      </c>
      <c r="T73" s="23">
        <v>14</v>
      </c>
      <c r="U73" s="23">
        <v>9</v>
      </c>
      <c r="W73">
        <f t="shared" si="5"/>
        <v>133</v>
      </c>
    </row>
    <row r="74" spans="1:23">
      <c r="A74" s="3">
        <v>69</v>
      </c>
      <c r="B74" s="14" t="s">
        <v>75</v>
      </c>
      <c r="C74" s="27">
        <v>147</v>
      </c>
      <c r="D74" s="9">
        <v>109</v>
      </c>
      <c r="E74" s="9">
        <f t="shared" si="3"/>
        <v>74.149659863945573</v>
      </c>
      <c r="F74" s="9">
        <v>145</v>
      </c>
      <c r="G74" s="9">
        <f t="shared" si="4"/>
        <v>109</v>
      </c>
      <c r="H74" s="9">
        <v>74.149659863945573</v>
      </c>
      <c r="I74" s="19">
        <v>9</v>
      </c>
      <c r="J74" s="19">
        <v>6</v>
      </c>
      <c r="K74" s="19">
        <v>10</v>
      </c>
      <c r="L74" s="19">
        <v>7</v>
      </c>
      <c r="M74" s="23">
        <v>10</v>
      </c>
      <c r="N74" s="23">
        <v>14</v>
      </c>
      <c r="O74" s="23">
        <v>3</v>
      </c>
      <c r="P74" s="23">
        <v>5</v>
      </c>
      <c r="Q74" s="23">
        <v>9</v>
      </c>
      <c r="R74" s="23">
        <v>13</v>
      </c>
      <c r="S74" s="23">
        <v>8</v>
      </c>
      <c r="T74" s="23">
        <v>14</v>
      </c>
      <c r="U74" s="23">
        <v>1</v>
      </c>
      <c r="W74">
        <f t="shared" si="5"/>
        <v>109</v>
      </c>
    </row>
    <row r="75" spans="1:23">
      <c r="A75" s="3">
        <v>70</v>
      </c>
      <c r="B75" s="14" t="s">
        <v>76</v>
      </c>
      <c r="C75" s="27">
        <v>147</v>
      </c>
      <c r="D75" s="9">
        <v>63</v>
      </c>
      <c r="E75" s="9">
        <f t="shared" si="3"/>
        <v>42.857142857142854</v>
      </c>
      <c r="F75" s="9">
        <v>145</v>
      </c>
      <c r="G75" s="9">
        <f t="shared" si="4"/>
        <v>63</v>
      </c>
      <c r="H75" s="9">
        <v>42.857142857142854</v>
      </c>
      <c r="I75" s="19">
        <v>4</v>
      </c>
      <c r="J75" s="19">
        <v>4</v>
      </c>
      <c r="K75" s="19">
        <v>5</v>
      </c>
      <c r="L75" s="19">
        <v>2</v>
      </c>
      <c r="M75" s="23">
        <v>10</v>
      </c>
      <c r="N75" s="23">
        <v>5</v>
      </c>
      <c r="O75" s="23">
        <v>4</v>
      </c>
      <c r="P75" s="23">
        <v>3</v>
      </c>
      <c r="Q75" s="23">
        <v>4</v>
      </c>
      <c r="R75" s="23">
        <v>3</v>
      </c>
      <c r="S75" s="23">
        <v>2</v>
      </c>
      <c r="T75" s="23">
        <v>9</v>
      </c>
      <c r="U75" s="23">
        <v>8</v>
      </c>
      <c r="W75">
        <f t="shared" si="5"/>
        <v>63</v>
      </c>
    </row>
    <row r="76" spans="1:23" ht="13.5" customHeight="1">
      <c r="A76" s="3">
        <v>71</v>
      </c>
      <c r="B76" s="10" t="s">
        <v>77</v>
      </c>
      <c r="C76" s="27">
        <v>147</v>
      </c>
      <c r="D76" s="9">
        <v>124</v>
      </c>
      <c r="E76" s="9">
        <f t="shared" si="3"/>
        <v>84.353741496598644</v>
      </c>
      <c r="F76" s="9">
        <v>145</v>
      </c>
      <c r="G76" s="9">
        <f t="shared" si="4"/>
        <v>124</v>
      </c>
      <c r="H76" s="9">
        <v>84.353741496598644</v>
      </c>
      <c r="I76" s="19">
        <v>6</v>
      </c>
      <c r="J76" s="19">
        <v>8</v>
      </c>
      <c r="K76" s="19">
        <v>8</v>
      </c>
      <c r="L76" s="23">
        <v>8</v>
      </c>
      <c r="M76" s="23">
        <v>13</v>
      </c>
      <c r="N76" s="23">
        <v>14</v>
      </c>
      <c r="O76" s="23">
        <v>2</v>
      </c>
      <c r="P76" s="23">
        <v>6</v>
      </c>
      <c r="Q76" s="23">
        <v>8</v>
      </c>
      <c r="R76" s="23">
        <v>15</v>
      </c>
      <c r="S76" s="23">
        <v>11</v>
      </c>
      <c r="T76" s="23">
        <v>14</v>
      </c>
      <c r="U76" s="23">
        <v>11</v>
      </c>
      <c r="W76">
        <f t="shared" si="5"/>
        <v>124</v>
      </c>
    </row>
    <row r="77" spans="1:23">
      <c r="A77" s="3">
        <v>72</v>
      </c>
      <c r="B77" s="14" t="s">
        <v>78</v>
      </c>
      <c r="C77" s="27">
        <v>147</v>
      </c>
      <c r="D77" s="9">
        <v>138</v>
      </c>
      <c r="E77" s="9">
        <f t="shared" si="3"/>
        <v>93.877551020408163</v>
      </c>
      <c r="F77" s="9">
        <v>145</v>
      </c>
      <c r="G77" s="9">
        <f t="shared" si="4"/>
        <v>138</v>
      </c>
      <c r="H77" s="9">
        <v>93.877551020408163</v>
      </c>
      <c r="I77" s="19">
        <v>10</v>
      </c>
      <c r="J77" s="19">
        <v>9</v>
      </c>
      <c r="K77" s="19">
        <v>10</v>
      </c>
      <c r="L77" s="19">
        <v>11</v>
      </c>
      <c r="M77" s="23">
        <v>13</v>
      </c>
      <c r="N77" s="23">
        <v>14</v>
      </c>
      <c r="O77" s="23">
        <v>4</v>
      </c>
      <c r="P77" s="23">
        <v>6</v>
      </c>
      <c r="Q77" s="23">
        <v>9</v>
      </c>
      <c r="R77" s="23">
        <v>16</v>
      </c>
      <c r="S77" s="23">
        <v>12</v>
      </c>
      <c r="T77" s="23">
        <v>15</v>
      </c>
      <c r="U77" s="23">
        <v>9</v>
      </c>
      <c r="W77">
        <f t="shared" si="5"/>
        <v>138</v>
      </c>
    </row>
    <row r="78" spans="1:23">
      <c r="A78" s="3">
        <v>73</v>
      </c>
      <c r="B78" s="14" t="s">
        <v>79</v>
      </c>
      <c r="C78" s="27">
        <v>147</v>
      </c>
      <c r="D78" s="9">
        <v>138</v>
      </c>
      <c r="E78" s="9">
        <f t="shared" si="3"/>
        <v>93.877551020408163</v>
      </c>
      <c r="F78" s="9">
        <v>145</v>
      </c>
      <c r="G78" s="9">
        <f t="shared" si="4"/>
        <v>138</v>
      </c>
      <c r="H78" s="9">
        <v>93.877551020408163</v>
      </c>
      <c r="I78" s="19">
        <v>10</v>
      </c>
      <c r="J78" s="19">
        <v>9</v>
      </c>
      <c r="K78" s="19">
        <v>9</v>
      </c>
      <c r="L78" s="19">
        <v>11</v>
      </c>
      <c r="M78" s="23">
        <v>13</v>
      </c>
      <c r="N78" s="23">
        <v>15</v>
      </c>
      <c r="O78" s="23">
        <v>4</v>
      </c>
      <c r="P78" s="23">
        <v>5</v>
      </c>
      <c r="Q78" s="23">
        <v>9</v>
      </c>
      <c r="R78" s="23">
        <v>17</v>
      </c>
      <c r="S78" s="23">
        <v>12</v>
      </c>
      <c r="T78" s="23">
        <v>15</v>
      </c>
      <c r="U78" s="23">
        <v>9</v>
      </c>
      <c r="W78">
        <f t="shared" si="5"/>
        <v>138</v>
      </c>
    </row>
    <row r="79" spans="1:23">
      <c r="A79" s="3">
        <v>74</v>
      </c>
      <c r="B79" s="14" t="s">
        <v>80</v>
      </c>
      <c r="C79" s="27">
        <v>147</v>
      </c>
      <c r="D79" s="9">
        <v>109</v>
      </c>
      <c r="E79" s="9">
        <f t="shared" si="3"/>
        <v>74.149659863945573</v>
      </c>
      <c r="F79" s="9">
        <v>145</v>
      </c>
      <c r="G79" s="9">
        <f t="shared" si="4"/>
        <v>109</v>
      </c>
      <c r="H79" s="9">
        <v>74.149659863945573</v>
      </c>
      <c r="I79" s="19">
        <v>10</v>
      </c>
      <c r="J79" s="19">
        <v>3</v>
      </c>
      <c r="K79" s="19">
        <v>6</v>
      </c>
      <c r="L79" s="19">
        <v>9</v>
      </c>
      <c r="M79" s="23">
        <v>11</v>
      </c>
      <c r="N79" s="23">
        <v>15</v>
      </c>
      <c r="O79" s="23">
        <v>4</v>
      </c>
      <c r="P79" s="23">
        <v>2</v>
      </c>
      <c r="Q79" s="23">
        <v>10</v>
      </c>
      <c r="R79" s="23">
        <v>16</v>
      </c>
      <c r="S79" s="23">
        <v>9</v>
      </c>
      <c r="T79" s="23">
        <v>14</v>
      </c>
      <c r="U79" s="23">
        <v>0</v>
      </c>
      <c r="W79">
        <f t="shared" si="5"/>
        <v>109</v>
      </c>
    </row>
    <row r="80" spans="1:23">
      <c r="A80" s="3">
        <v>75</v>
      </c>
      <c r="B80" s="14" t="s">
        <v>81</v>
      </c>
      <c r="C80" s="27">
        <v>147</v>
      </c>
      <c r="D80" s="9">
        <v>32</v>
      </c>
      <c r="E80" s="9">
        <f t="shared" si="3"/>
        <v>21.768707482993197</v>
      </c>
      <c r="F80" s="9">
        <v>145</v>
      </c>
      <c r="G80" s="9">
        <f t="shared" si="4"/>
        <v>32</v>
      </c>
      <c r="H80" s="9">
        <v>21.768707482993197</v>
      </c>
      <c r="I80" s="19">
        <v>6</v>
      </c>
      <c r="J80" s="19">
        <v>1</v>
      </c>
      <c r="K80" s="19">
        <v>0</v>
      </c>
      <c r="L80" s="19">
        <v>0</v>
      </c>
      <c r="M80" s="23">
        <v>6</v>
      </c>
      <c r="N80" s="23">
        <v>6</v>
      </c>
      <c r="O80" s="23">
        <v>0</v>
      </c>
      <c r="P80" s="23">
        <v>1</v>
      </c>
      <c r="Q80" s="23">
        <v>0</v>
      </c>
      <c r="R80" s="23">
        <v>0</v>
      </c>
      <c r="S80" s="23">
        <v>4</v>
      </c>
      <c r="T80" s="23">
        <v>4</v>
      </c>
      <c r="U80" s="23">
        <v>4</v>
      </c>
      <c r="W80">
        <f t="shared" si="5"/>
        <v>32</v>
      </c>
    </row>
    <row r="81" spans="1:23">
      <c r="A81" s="3">
        <v>76</v>
      </c>
      <c r="B81" s="14" t="s">
        <v>82</v>
      </c>
      <c r="C81" s="27">
        <v>147</v>
      </c>
      <c r="D81" s="9">
        <v>93</v>
      </c>
      <c r="E81" s="9">
        <f t="shared" si="3"/>
        <v>63.265306122448976</v>
      </c>
      <c r="F81" s="9">
        <v>145</v>
      </c>
      <c r="G81" s="9">
        <f t="shared" si="4"/>
        <v>93</v>
      </c>
      <c r="H81" s="9">
        <v>63.265306122448976</v>
      </c>
      <c r="I81" s="19">
        <v>1</v>
      </c>
      <c r="J81" s="19">
        <v>1</v>
      </c>
      <c r="K81" s="19">
        <v>0</v>
      </c>
      <c r="L81" s="19">
        <v>9</v>
      </c>
      <c r="M81" s="23">
        <v>11</v>
      </c>
      <c r="N81" s="23">
        <v>12</v>
      </c>
      <c r="O81" s="23">
        <v>4</v>
      </c>
      <c r="P81" s="23">
        <v>4</v>
      </c>
      <c r="Q81" s="23">
        <v>6</v>
      </c>
      <c r="R81" s="23">
        <v>14</v>
      </c>
      <c r="S81" s="23">
        <v>12</v>
      </c>
      <c r="T81" s="23">
        <v>12</v>
      </c>
      <c r="U81" s="23">
        <v>7</v>
      </c>
      <c r="W81">
        <f t="shared" si="5"/>
        <v>93</v>
      </c>
    </row>
    <row r="82" spans="1:23">
      <c r="A82" s="3">
        <v>77</v>
      </c>
      <c r="B82" s="14" t="s">
        <v>83</v>
      </c>
      <c r="C82" s="27">
        <v>147</v>
      </c>
      <c r="D82" s="9">
        <v>114</v>
      </c>
      <c r="E82" s="9">
        <f t="shared" si="3"/>
        <v>77.551020408163268</v>
      </c>
      <c r="F82" s="9">
        <v>145</v>
      </c>
      <c r="G82" s="9">
        <f t="shared" si="4"/>
        <v>114</v>
      </c>
      <c r="H82" s="9">
        <v>77.551020408163268</v>
      </c>
      <c r="I82" s="19">
        <v>9</v>
      </c>
      <c r="J82" s="19">
        <v>5</v>
      </c>
      <c r="K82" s="19">
        <v>10</v>
      </c>
      <c r="L82" s="19">
        <v>8</v>
      </c>
      <c r="M82" s="23">
        <v>13</v>
      </c>
      <c r="N82" s="23">
        <v>15</v>
      </c>
      <c r="O82" s="23">
        <v>4</v>
      </c>
      <c r="P82" s="23">
        <v>6</v>
      </c>
      <c r="Q82" s="23">
        <v>9</v>
      </c>
      <c r="R82" s="23">
        <v>16</v>
      </c>
      <c r="S82" s="23">
        <v>11</v>
      </c>
      <c r="T82" s="23">
        <v>3</v>
      </c>
      <c r="U82" s="23">
        <v>5</v>
      </c>
      <c r="W82">
        <f t="shared" si="5"/>
        <v>114</v>
      </c>
    </row>
    <row r="83" spans="1:23">
      <c r="A83" s="3">
        <v>78</v>
      </c>
      <c r="B83" s="14" t="s">
        <v>84</v>
      </c>
      <c r="C83" s="27">
        <v>147</v>
      </c>
      <c r="D83" s="9">
        <v>79</v>
      </c>
      <c r="E83" s="9">
        <f t="shared" si="3"/>
        <v>53.741496598639458</v>
      </c>
      <c r="F83" s="9">
        <v>145</v>
      </c>
      <c r="G83" s="9">
        <f t="shared" si="4"/>
        <v>79</v>
      </c>
      <c r="H83" s="9">
        <v>53.741496598639458</v>
      </c>
      <c r="I83" s="19">
        <v>7</v>
      </c>
      <c r="J83" s="19">
        <v>1</v>
      </c>
      <c r="K83" s="19">
        <v>0</v>
      </c>
      <c r="L83" s="19">
        <v>5</v>
      </c>
      <c r="M83" s="23">
        <v>12</v>
      </c>
      <c r="N83" s="23">
        <v>13</v>
      </c>
      <c r="O83" s="23">
        <v>3</v>
      </c>
      <c r="P83" s="23">
        <v>4</v>
      </c>
      <c r="Q83" s="23">
        <v>5</v>
      </c>
      <c r="R83" s="23">
        <v>0</v>
      </c>
      <c r="S83" s="23">
        <v>9</v>
      </c>
      <c r="T83" s="23">
        <v>13</v>
      </c>
      <c r="U83" s="23">
        <v>7</v>
      </c>
      <c r="W83">
        <f t="shared" si="5"/>
        <v>79</v>
      </c>
    </row>
    <row r="84" spans="1:23">
      <c r="A84" s="3">
        <v>79</v>
      </c>
      <c r="B84" s="14" t="s">
        <v>85</v>
      </c>
      <c r="C84" s="27">
        <v>147</v>
      </c>
      <c r="D84" s="9">
        <v>97</v>
      </c>
      <c r="E84" s="9">
        <f t="shared" si="3"/>
        <v>65.986394557823132</v>
      </c>
      <c r="F84" s="9">
        <v>145</v>
      </c>
      <c r="G84" s="9">
        <f t="shared" si="4"/>
        <v>97</v>
      </c>
      <c r="H84" s="9">
        <v>65.986394557823132</v>
      </c>
      <c r="I84" s="19">
        <v>10</v>
      </c>
      <c r="J84" s="19">
        <v>5</v>
      </c>
      <c r="K84" s="19">
        <v>7</v>
      </c>
      <c r="L84" s="19">
        <v>7</v>
      </c>
      <c r="M84" s="23">
        <v>9</v>
      </c>
      <c r="N84" s="23">
        <v>15</v>
      </c>
      <c r="O84" s="23">
        <v>1</v>
      </c>
      <c r="P84" s="23">
        <v>5</v>
      </c>
      <c r="Q84" s="23">
        <v>8</v>
      </c>
      <c r="R84" s="23">
        <v>11</v>
      </c>
      <c r="S84" s="23">
        <v>9</v>
      </c>
      <c r="T84" s="23">
        <v>9</v>
      </c>
      <c r="U84" s="23">
        <v>1</v>
      </c>
      <c r="W84">
        <f t="shared" si="5"/>
        <v>97</v>
      </c>
    </row>
    <row r="85" spans="1:23">
      <c r="A85" s="3">
        <v>80</v>
      </c>
      <c r="B85" s="14" t="s">
        <v>86</v>
      </c>
      <c r="C85" s="27">
        <v>147</v>
      </c>
      <c r="D85" s="9">
        <v>49</v>
      </c>
      <c r="E85" s="9">
        <f t="shared" si="3"/>
        <v>33.333333333333336</v>
      </c>
      <c r="F85" s="9">
        <v>145</v>
      </c>
      <c r="G85" s="9">
        <f t="shared" si="4"/>
        <v>49</v>
      </c>
      <c r="H85" s="9">
        <v>33.333333333333336</v>
      </c>
      <c r="I85" s="19">
        <v>7</v>
      </c>
      <c r="J85" s="19">
        <v>0</v>
      </c>
      <c r="K85" s="19">
        <v>0</v>
      </c>
      <c r="L85" s="19">
        <v>1</v>
      </c>
      <c r="M85" s="23">
        <v>11</v>
      </c>
      <c r="N85" s="23">
        <v>9</v>
      </c>
      <c r="O85" s="23">
        <v>4</v>
      </c>
      <c r="P85" s="23">
        <v>4</v>
      </c>
      <c r="Q85" s="23">
        <v>2</v>
      </c>
      <c r="R85" s="23">
        <v>1</v>
      </c>
      <c r="S85" s="23">
        <v>3</v>
      </c>
      <c r="T85" s="23">
        <v>7</v>
      </c>
      <c r="U85" s="23">
        <v>0</v>
      </c>
      <c r="W85">
        <f t="shared" si="5"/>
        <v>49</v>
      </c>
    </row>
    <row r="86" spans="1:23">
      <c r="A86" s="3">
        <v>81</v>
      </c>
      <c r="B86" s="14" t="s">
        <v>87</v>
      </c>
      <c r="C86" s="27">
        <v>147</v>
      </c>
      <c r="D86" s="9">
        <v>105</v>
      </c>
      <c r="E86" s="9">
        <f t="shared" si="3"/>
        <v>71.428571428571431</v>
      </c>
      <c r="F86" s="9">
        <v>145</v>
      </c>
      <c r="G86" s="9">
        <f t="shared" si="4"/>
        <v>105</v>
      </c>
      <c r="H86" s="9">
        <v>71.428571428571431</v>
      </c>
      <c r="I86" s="19">
        <v>9</v>
      </c>
      <c r="J86" s="19">
        <v>7</v>
      </c>
      <c r="K86" s="19">
        <v>10</v>
      </c>
      <c r="L86" s="19">
        <v>6</v>
      </c>
      <c r="M86" s="23">
        <v>10</v>
      </c>
      <c r="N86" s="23">
        <v>12</v>
      </c>
      <c r="O86" s="23">
        <v>2</v>
      </c>
      <c r="P86" s="23">
        <v>4</v>
      </c>
      <c r="Q86" s="23">
        <v>7</v>
      </c>
      <c r="R86" s="23">
        <v>11</v>
      </c>
      <c r="S86" s="23">
        <v>7</v>
      </c>
      <c r="T86" s="23">
        <v>12</v>
      </c>
      <c r="U86" s="23">
        <v>8</v>
      </c>
      <c r="W86">
        <f t="shared" si="5"/>
        <v>105</v>
      </c>
    </row>
    <row r="87" spans="1:23">
      <c r="A87" s="3">
        <v>82</v>
      </c>
      <c r="B87" s="14" t="s">
        <v>88</v>
      </c>
      <c r="C87" s="27">
        <v>147</v>
      </c>
      <c r="D87" s="9">
        <v>128</v>
      </c>
      <c r="E87" s="9">
        <f t="shared" si="3"/>
        <v>87.074829931972786</v>
      </c>
      <c r="F87" s="9">
        <v>145</v>
      </c>
      <c r="G87" s="9">
        <f t="shared" si="4"/>
        <v>128</v>
      </c>
      <c r="H87" s="9">
        <v>87.074829931972786</v>
      </c>
      <c r="I87" s="19">
        <v>9</v>
      </c>
      <c r="J87" s="19">
        <v>6</v>
      </c>
      <c r="K87" s="19">
        <v>8</v>
      </c>
      <c r="L87" s="19">
        <v>10</v>
      </c>
      <c r="M87" s="23">
        <v>13</v>
      </c>
      <c r="N87" s="23">
        <v>14</v>
      </c>
      <c r="O87" s="23">
        <v>4</v>
      </c>
      <c r="P87" s="23">
        <v>6</v>
      </c>
      <c r="Q87" s="23">
        <v>10</v>
      </c>
      <c r="R87" s="23">
        <v>15</v>
      </c>
      <c r="S87" s="23">
        <v>10</v>
      </c>
      <c r="T87" s="23">
        <v>13</v>
      </c>
      <c r="U87" s="23">
        <v>10</v>
      </c>
      <c r="W87">
        <f t="shared" si="5"/>
        <v>128</v>
      </c>
    </row>
    <row r="88" spans="1:23">
      <c r="A88" s="3">
        <v>83</v>
      </c>
      <c r="B88" s="14" t="s">
        <v>89</v>
      </c>
      <c r="C88" s="27">
        <v>147</v>
      </c>
      <c r="D88" s="9">
        <v>117</v>
      </c>
      <c r="E88" s="9">
        <f t="shared" si="3"/>
        <v>79.591836734693871</v>
      </c>
      <c r="F88" s="9">
        <v>145</v>
      </c>
      <c r="G88" s="9">
        <f t="shared" si="4"/>
        <v>116.99999999999999</v>
      </c>
      <c r="H88" s="9">
        <v>79.591836734693871</v>
      </c>
      <c r="I88" s="19">
        <v>10</v>
      </c>
      <c r="J88" s="19">
        <v>6</v>
      </c>
      <c r="K88" s="19">
        <v>4</v>
      </c>
      <c r="L88" s="19">
        <v>8</v>
      </c>
      <c r="M88" s="23">
        <v>12</v>
      </c>
      <c r="N88" s="23">
        <v>12</v>
      </c>
      <c r="O88" s="23">
        <v>4</v>
      </c>
      <c r="P88" s="23">
        <v>6</v>
      </c>
      <c r="Q88" s="23">
        <v>10</v>
      </c>
      <c r="R88" s="23">
        <v>13</v>
      </c>
      <c r="S88" s="23">
        <v>11</v>
      </c>
      <c r="T88" s="23">
        <v>12</v>
      </c>
      <c r="U88" s="23">
        <v>9</v>
      </c>
      <c r="W88">
        <f t="shared" si="5"/>
        <v>117</v>
      </c>
    </row>
    <row r="89" spans="1:23">
      <c r="A89" s="3">
        <v>84</v>
      </c>
      <c r="B89" s="14" t="s">
        <v>90</v>
      </c>
      <c r="C89" s="27">
        <v>147</v>
      </c>
      <c r="D89" s="9">
        <v>119</v>
      </c>
      <c r="E89" s="9">
        <f t="shared" si="3"/>
        <v>80.952380952380949</v>
      </c>
      <c r="F89" s="9">
        <v>145</v>
      </c>
      <c r="G89" s="9">
        <f t="shared" si="4"/>
        <v>119</v>
      </c>
      <c r="H89" s="9">
        <v>80.952380952380949</v>
      </c>
      <c r="I89" s="19">
        <v>10</v>
      </c>
      <c r="J89" s="19">
        <v>6</v>
      </c>
      <c r="K89" s="19">
        <v>10</v>
      </c>
      <c r="L89" s="19">
        <v>6</v>
      </c>
      <c r="M89" s="23">
        <v>13</v>
      </c>
      <c r="N89" s="23">
        <v>13</v>
      </c>
      <c r="O89" s="23">
        <v>3</v>
      </c>
      <c r="P89" s="23">
        <v>2</v>
      </c>
      <c r="Q89" s="23">
        <v>9</v>
      </c>
      <c r="R89" s="23">
        <v>15</v>
      </c>
      <c r="S89" s="23">
        <v>10</v>
      </c>
      <c r="T89" s="23">
        <v>11</v>
      </c>
      <c r="U89" s="23">
        <v>11</v>
      </c>
      <c r="W89">
        <f t="shared" si="5"/>
        <v>119</v>
      </c>
    </row>
    <row r="90" spans="1:23">
      <c r="A90" s="3">
        <v>85</v>
      </c>
      <c r="B90" s="14" t="s">
        <v>91</v>
      </c>
      <c r="C90" s="27">
        <v>147</v>
      </c>
      <c r="D90" s="9">
        <v>76</v>
      </c>
      <c r="E90" s="9">
        <f t="shared" si="3"/>
        <v>51.700680272108841</v>
      </c>
      <c r="F90" s="9">
        <v>145</v>
      </c>
      <c r="G90" s="9">
        <f t="shared" si="4"/>
        <v>76</v>
      </c>
      <c r="H90" s="9">
        <v>51.700680272108841</v>
      </c>
      <c r="I90" s="19">
        <v>8</v>
      </c>
      <c r="J90" s="19">
        <v>2</v>
      </c>
      <c r="K90" s="19">
        <v>2</v>
      </c>
      <c r="L90" s="19">
        <v>7</v>
      </c>
      <c r="M90" s="23">
        <v>10</v>
      </c>
      <c r="N90" s="23">
        <v>14</v>
      </c>
      <c r="O90" s="23">
        <v>3</v>
      </c>
      <c r="P90" s="23">
        <v>3</v>
      </c>
      <c r="Q90" s="23">
        <v>3</v>
      </c>
      <c r="R90" s="23">
        <v>1</v>
      </c>
      <c r="S90" s="23">
        <v>8</v>
      </c>
      <c r="T90" s="23">
        <v>8</v>
      </c>
      <c r="U90" s="23">
        <v>7</v>
      </c>
      <c r="W90">
        <f t="shared" si="5"/>
        <v>76</v>
      </c>
    </row>
    <row r="91" spans="1:23">
      <c r="A91" s="3">
        <v>86</v>
      </c>
      <c r="B91" s="14" t="s">
        <v>92</v>
      </c>
      <c r="C91" s="27">
        <v>147</v>
      </c>
      <c r="D91" s="9">
        <v>106</v>
      </c>
      <c r="E91" s="9">
        <f t="shared" si="3"/>
        <v>72.10884353741497</v>
      </c>
      <c r="F91" s="9">
        <v>145</v>
      </c>
      <c r="G91" s="9">
        <f t="shared" si="4"/>
        <v>106</v>
      </c>
      <c r="H91" s="9">
        <v>72.10884353741497</v>
      </c>
      <c r="I91" s="19">
        <v>8</v>
      </c>
      <c r="J91" s="19">
        <v>6</v>
      </c>
      <c r="K91" s="19">
        <v>7</v>
      </c>
      <c r="L91" s="19">
        <v>7</v>
      </c>
      <c r="M91" s="23">
        <v>12</v>
      </c>
      <c r="N91" s="23">
        <v>14</v>
      </c>
      <c r="O91" s="23">
        <v>4</v>
      </c>
      <c r="P91" s="23">
        <v>1</v>
      </c>
      <c r="Q91" s="23">
        <v>7</v>
      </c>
      <c r="R91" s="23">
        <v>10</v>
      </c>
      <c r="S91" s="23">
        <v>10</v>
      </c>
      <c r="T91" s="23">
        <v>12</v>
      </c>
      <c r="U91" s="23">
        <v>8</v>
      </c>
      <c r="W91">
        <f t="shared" si="5"/>
        <v>106</v>
      </c>
    </row>
    <row r="92" spans="1:23">
      <c r="A92" s="3">
        <v>87</v>
      </c>
      <c r="B92" s="14" t="s">
        <v>93</v>
      </c>
      <c r="C92" s="27">
        <v>147</v>
      </c>
      <c r="D92" s="9">
        <v>54</v>
      </c>
      <c r="E92" s="9">
        <f t="shared" si="3"/>
        <v>36.734693877551024</v>
      </c>
      <c r="F92" s="9">
        <v>145</v>
      </c>
      <c r="G92" s="9">
        <f t="shared" si="4"/>
        <v>54.000000000000007</v>
      </c>
      <c r="H92" s="9">
        <v>36.734693877551024</v>
      </c>
      <c r="I92" s="19">
        <v>5</v>
      </c>
      <c r="J92" s="19">
        <v>2</v>
      </c>
      <c r="K92" s="19">
        <v>0</v>
      </c>
      <c r="L92" s="19">
        <v>5</v>
      </c>
      <c r="M92" s="23">
        <v>9</v>
      </c>
      <c r="N92" s="23">
        <v>9</v>
      </c>
      <c r="O92" s="23">
        <v>0</v>
      </c>
      <c r="P92" s="23">
        <v>2</v>
      </c>
      <c r="Q92" s="23">
        <v>2</v>
      </c>
      <c r="R92" s="23">
        <v>6</v>
      </c>
      <c r="S92" s="23">
        <v>2</v>
      </c>
      <c r="T92" s="23">
        <v>9</v>
      </c>
      <c r="U92" s="23">
        <v>3</v>
      </c>
      <c r="W92">
        <f t="shared" si="5"/>
        <v>54</v>
      </c>
    </row>
    <row r="93" spans="1:23">
      <c r="A93" s="3">
        <v>88</v>
      </c>
      <c r="B93" s="14" t="s">
        <v>94</v>
      </c>
      <c r="C93" s="27">
        <v>147</v>
      </c>
      <c r="D93" s="9">
        <v>83</v>
      </c>
      <c r="E93" s="9">
        <f t="shared" si="3"/>
        <v>56.462585034013607</v>
      </c>
      <c r="F93" s="9">
        <v>145</v>
      </c>
      <c r="G93" s="9">
        <f t="shared" si="4"/>
        <v>83</v>
      </c>
      <c r="H93" s="9">
        <v>56.462585034013607</v>
      </c>
      <c r="I93" s="19">
        <v>8</v>
      </c>
      <c r="J93" s="19">
        <v>2</v>
      </c>
      <c r="K93" s="19">
        <v>0</v>
      </c>
      <c r="L93" s="19">
        <v>4</v>
      </c>
      <c r="M93" s="23">
        <v>11</v>
      </c>
      <c r="N93" s="23">
        <v>12</v>
      </c>
      <c r="O93" s="23">
        <v>3</v>
      </c>
      <c r="P93" s="23">
        <v>4</v>
      </c>
      <c r="Q93" s="23">
        <v>8</v>
      </c>
      <c r="R93" s="23">
        <v>5</v>
      </c>
      <c r="S93" s="23">
        <v>12</v>
      </c>
      <c r="T93" s="23">
        <v>8</v>
      </c>
      <c r="U93" s="23">
        <v>6</v>
      </c>
      <c r="W93">
        <f t="shared" si="5"/>
        <v>83</v>
      </c>
    </row>
    <row r="94" spans="1:23">
      <c r="A94" s="3">
        <v>89</v>
      </c>
      <c r="B94" s="14" t="s">
        <v>95</v>
      </c>
      <c r="C94" s="27">
        <v>147</v>
      </c>
      <c r="D94" s="9">
        <v>135</v>
      </c>
      <c r="E94" s="9">
        <f t="shared" si="3"/>
        <v>91.836734693877546</v>
      </c>
      <c r="F94" s="9">
        <v>145</v>
      </c>
      <c r="G94" s="9">
        <f t="shared" si="4"/>
        <v>135</v>
      </c>
      <c r="H94" s="9">
        <v>91.836734693877546</v>
      </c>
      <c r="I94" s="19">
        <v>10</v>
      </c>
      <c r="J94" s="19">
        <v>9</v>
      </c>
      <c r="K94" s="19">
        <v>8</v>
      </c>
      <c r="L94" s="19">
        <v>8</v>
      </c>
      <c r="M94" s="23">
        <v>13</v>
      </c>
      <c r="N94" s="23">
        <v>15</v>
      </c>
      <c r="O94" s="23">
        <v>4</v>
      </c>
      <c r="P94" s="23">
        <v>6</v>
      </c>
      <c r="Q94" s="23">
        <v>10</v>
      </c>
      <c r="R94" s="23">
        <v>14</v>
      </c>
      <c r="S94" s="23">
        <v>12</v>
      </c>
      <c r="T94" s="23">
        <v>15</v>
      </c>
      <c r="U94" s="23">
        <v>11</v>
      </c>
      <c r="W94">
        <f t="shared" si="5"/>
        <v>135</v>
      </c>
    </row>
    <row r="95" spans="1:23">
      <c r="A95" s="3">
        <v>90</v>
      </c>
      <c r="B95" s="14" t="s">
        <v>96</v>
      </c>
      <c r="C95" s="27">
        <v>147</v>
      </c>
      <c r="D95" s="9">
        <v>116</v>
      </c>
      <c r="E95" s="9">
        <f t="shared" si="3"/>
        <v>78.911564625850346</v>
      </c>
      <c r="F95" s="9">
        <v>145</v>
      </c>
      <c r="G95" s="9">
        <f t="shared" si="4"/>
        <v>116</v>
      </c>
      <c r="H95" s="9">
        <v>78.911564625850346</v>
      </c>
      <c r="I95" s="19">
        <v>7</v>
      </c>
      <c r="J95" s="19">
        <v>2</v>
      </c>
      <c r="K95" s="19">
        <v>9</v>
      </c>
      <c r="L95" s="19">
        <v>10</v>
      </c>
      <c r="M95" s="23">
        <v>12</v>
      </c>
      <c r="N95" s="23">
        <v>14</v>
      </c>
      <c r="O95" s="23">
        <v>4</v>
      </c>
      <c r="P95" s="23">
        <v>4</v>
      </c>
      <c r="Q95" s="23">
        <v>6</v>
      </c>
      <c r="R95" s="23">
        <v>15</v>
      </c>
      <c r="S95" s="23">
        <v>11</v>
      </c>
      <c r="T95" s="23">
        <v>13</v>
      </c>
      <c r="U95" s="23">
        <v>9</v>
      </c>
      <c r="W95">
        <f t="shared" si="5"/>
        <v>116</v>
      </c>
    </row>
    <row r="96" spans="1:23">
      <c r="A96" s="3">
        <v>91</v>
      </c>
      <c r="B96" s="14" t="s">
        <v>97</v>
      </c>
      <c r="C96" s="27">
        <v>147</v>
      </c>
      <c r="D96" s="9">
        <v>129</v>
      </c>
      <c r="E96" s="9">
        <f t="shared" si="3"/>
        <v>87.755102040816325</v>
      </c>
      <c r="F96" s="9">
        <v>145</v>
      </c>
      <c r="G96" s="9">
        <f t="shared" si="4"/>
        <v>129</v>
      </c>
      <c r="H96" s="9">
        <v>87.755102040816325</v>
      </c>
      <c r="I96" s="19">
        <v>10</v>
      </c>
      <c r="J96" s="19">
        <v>4</v>
      </c>
      <c r="K96" s="19">
        <v>10</v>
      </c>
      <c r="L96" s="19">
        <v>8</v>
      </c>
      <c r="M96" s="23">
        <v>13</v>
      </c>
      <c r="N96" s="23">
        <v>15</v>
      </c>
      <c r="O96" s="23">
        <v>4</v>
      </c>
      <c r="P96" s="23">
        <v>6</v>
      </c>
      <c r="Q96" s="23">
        <v>10</v>
      </c>
      <c r="R96" s="23">
        <v>16</v>
      </c>
      <c r="S96" s="23">
        <v>11</v>
      </c>
      <c r="T96" s="23">
        <v>12</v>
      </c>
      <c r="U96" s="23">
        <v>10</v>
      </c>
      <c r="W96">
        <f t="shared" si="5"/>
        <v>129</v>
      </c>
    </row>
    <row r="97" spans="1:23">
      <c r="A97" s="3">
        <v>92</v>
      </c>
      <c r="B97" s="14" t="s">
        <v>98</v>
      </c>
      <c r="C97" s="27">
        <v>147</v>
      </c>
      <c r="D97" s="9">
        <v>15</v>
      </c>
      <c r="E97" s="9">
        <f t="shared" si="3"/>
        <v>10.204081632653061</v>
      </c>
      <c r="F97" s="9">
        <v>145</v>
      </c>
      <c r="G97" s="9">
        <f t="shared" si="4"/>
        <v>15</v>
      </c>
      <c r="H97" s="9">
        <v>10.204081632653061</v>
      </c>
      <c r="I97" s="19">
        <v>1</v>
      </c>
      <c r="J97" s="19">
        <v>0</v>
      </c>
      <c r="K97" s="19">
        <v>0</v>
      </c>
      <c r="L97" s="19">
        <v>2</v>
      </c>
      <c r="M97" s="23">
        <v>4</v>
      </c>
      <c r="N97" s="23">
        <v>1</v>
      </c>
      <c r="O97" s="23">
        <v>3</v>
      </c>
      <c r="P97" s="23">
        <v>3</v>
      </c>
      <c r="Q97" s="23">
        <v>0</v>
      </c>
      <c r="R97" s="23">
        <v>0</v>
      </c>
      <c r="S97" s="23">
        <v>0</v>
      </c>
      <c r="T97" s="23">
        <v>1</v>
      </c>
      <c r="U97" s="23">
        <v>0</v>
      </c>
      <c r="W97">
        <f t="shared" si="5"/>
        <v>15</v>
      </c>
    </row>
    <row r="98" spans="1:23">
      <c r="A98" s="3">
        <v>93</v>
      </c>
      <c r="B98" s="14" t="s">
        <v>99</v>
      </c>
      <c r="C98" s="27">
        <v>147</v>
      </c>
      <c r="D98" s="9">
        <v>127</v>
      </c>
      <c r="E98" s="9">
        <f t="shared" si="3"/>
        <v>86.394557823129247</v>
      </c>
      <c r="F98" s="9">
        <v>145</v>
      </c>
      <c r="G98" s="9">
        <f t="shared" si="4"/>
        <v>127</v>
      </c>
      <c r="H98" s="9">
        <v>86.394557823129247</v>
      </c>
      <c r="I98" s="19">
        <v>10</v>
      </c>
      <c r="J98" s="19">
        <v>7</v>
      </c>
      <c r="K98" s="19">
        <v>9</v>
      </c>
      <c r="L98" s="19">
        <v>10</v>
      </c>
      <c r="M98" s="23">
        <v>12</v>
      </c>
      <c r="N98" s="23">
        <v>15</v>
      </c>
      <c r="O98" s="23">
        <v>2</v>
      </c>
      <c r="P98" s="23">
        <v>5</v>
      </c>
      <c r="Q98" s="23">
        <v>10</v>
      </c>
      <c r="R98" s="23">
        <v>16</v>
      </c>
      <c r="S98" s="23">
        <v>11</v>
      </c>
      <c r="T98" s="23">
        <v>14</v>
      </c>
      <c r="U98" s="23">
        <v>6</v>
      </c>
      <c r="W98">
        <f t="shared" si="5"/>
        <v>127</v>
      </c>
    </row>
    <row r="99" spans="1:23">
      <c r="A99" s="3">
        <v>94</v>
      </c>
      <c r="B99" s="14" t="s">
        <v>100</v>
      </c>
      <c r="C99" s="27">
        <v>147</v>
      </c>
      <c r="D99" s="9">
        <v>55</v>
      </c>
      <c r="E99" s="9">
        <f t="shared" si="3"/>
        <v>37.414965986394556</v>
      </c>
      <c r="F99" s="9">
        <v>145</v>
      </c>
      <c r="G99" s="9">
        <f t="shared" si="4"/>
        <v>55</v>
      </c>
      <c r="H99" s="9">
        <v>37.414965986394556</v>
      </c>
      <c r="I99" s="19">
        <v>6</v>
      </c>
      <c r="J99" s="19">
        <v>0</v>
      </c>
      <c r="K99" s="19">
        <v>0</v>
      </c>
      <c r="L99" s="19">
        <v>0</v>
      </c>
      <c r="M99" s="23">
        <v>7</v>
      </c>
      <c r="N99" s="23">
        <v>13</v>
      </c>
      <c r="O99" s="23">
        <v>3</v>
      </c>
      <c r="P99" s="23">
        <v>2</v>
      </c>
      <c r="Q99" s="23">
        <v>4</v>
      </c>
      <c r="R99" s="23">
        <v>0</v>
      </c>
      <c r="S99" s="23">
        <v>3</v>
      </c>
      <c r="T99" s="23">
        <v>13</v>
      </c>
      <c r="U99" s="23">
        <v>4</v>
      </c>
      <c r="W99">
        <f t="shared" si="5"/>
        <v>55</v>
      </c>
    </row>
    <row r="100" spans="1:23">
      <c r="A100" s="3">
        <v>95</v>
      </c>
      <c r="B100" s="14" t="s">
        <v>101</v>
      </c>
      <c r="C100" s="27">
        <v>147</v>
      </c>
      <c r="D100" s="9">
        <v>78</v>
      </c>
      <c r="E100" s="9">
        <f t="shared" si="3"/>
        <v>53.061224489795919</v>
      </c>
      <c r="F100" s="9">
        <v>145</v>
      </c>
      <c r="G100" s="9">
        <f t="shared" si="4"/>
        <v>78</v>
      </c>
      <c r="H100" s="9">
        <v>53.061224489795919</v>
      </c>
      <c r="I100" s="19">
        <v>8</v>
      </c>
      <c r="J100" s="19">
        <v>1</v>
      </c>
      <c r="K100" s="19">
        <v>1</v>
      </c>
      <c r="L100" s="19">
        <v>8</v>
      </c>
      <c r="M100" s="23">
        <v>12</v>
      </c>
      <c r="N100" s="23">
        <v>13</v>
      </c>
      <c r="O100" s="23">
        <v>4</v>
      </c>
      <c r="P100" s="23">
        <v>0</v>
      </c>
      <c r="Q100" s="23">
        <v>4</v>
      </c>
      <c r="R100" s="23">
        <v>0</v>
      </c>
      <c r="S100" s="23">
        <v>7</v>
      </c>
      <c r="T100" s="23">
        <v>15</v>
      </c>
      <c r="U100" s="23">
        <v>5</v>
      </c>
      <c r="W100">
        <f t="shared" si="5"/>
        <v>78</v>
      </c>
    </row>
    <row r="101" spans="1:23">
      <c r="A101" s="3">
        <v>96</v>
      </c>
      <c r="B101" s="14" t="s">
        <v>102</v>
      </c>
      <c r="C101" s="27">
        <v>147</v>
      </c>
      <c r="D101" s="9">
        <v>67</v>
      </c>
      <c r="E101" s="9">
        <f t="shared" si="3"/>
        <v>45.57823129251701</v>
      </c>
      <c r="F101" s="9">
        <v>145</v>
      </c>
      <c r="G101" s="9">
        <f t="shared" si="4"/>
        <v>67.000000000000014</v>
      </c>
      <c r="H101" s="9">
        <v>45.57823129251701</v>
      </c>
      <c r="I101" s="19">
        <v>9</v>
      </c>
      <c r="J101" s="19">
        <v>0</v>
      </c>
      <c r="K101" s="19">
        <v>1</v>
      </c>
      <c r="L101" s="19">
        <v>2</v>
      </c>
      <c r="M101" s="23">
        <v>8</v>
      </c>
      <c r="N101" s="23">
        <v>14</v>
      </c>
      <c r="O101" s="23">
        <v>1</v>
      </c>
      <c r="P101" s="23">
        <v>1</v>
      </c>
      <c r="Q101" s="23">
        <v>3</v>
      </c>
      <c r="R101" s="23">
        <v>0</v>
      </c>
      <c r="S101" s="23">
        <v>10</v>
      </c>
      <c r="T101" s="23">
        <v>8</v>
      </c>
      <c r="U101" s="23">
        <v>10</v>
      </c>
      <c r="W101">
        <f t="shared" si="5"/>
        <v>67</v>
      </c>
    </row>
    <row r="102" spans="1:23">
      <c r="A102" s="3">
        <v>97</v>
      </c>
      <c r="B102" s="14" t="s">
        <v>103</v>
      </c>
      <c r="C102" s="27">
        <v>147</v>
      </c>
      <c r="D102" s="9">
        <v>94</v>
      </c>
      <c r="E102" s="9">
        <f t="shared" si="3"/>
        <v>63.945578231292515</v>
      </c>
      <c r="F102" s="9">
        <v>145</v>
      </c>
      <c r="G102" s="9">
        <f t="shared" si="4"/>
        <v>94</v>
      </c>
      <c r="H102" s="9">
        <v>63.945578231292515</v>
      </c>
      <c r="I102" s="19">
        <v>7</v>
      </c>
      <c r="J102" s="19">
        <v>4</v>
      </c>
      <c r="K102" s="19">
        <v>0</v>
      </c>
      <c r="L102" s="19">
        <v>7</v>
      </c>
      <c r="M102" s="23">
        <v>13</v>
      </c>
      <c r="N102" s="23">
        <v>13</v>
      </c>
      <c r="O102" s="23">
        <v>4</v>
      </c>
      <c r="P102" s="23">
        <v>5</v>
      </c>
      <c r="Q102" s="23">
        <v>7</v>
      </c>
      <c r="R102" s="23">
        <v>4</v>
      </c>
      <c r="S102" s="23">
        <v>9</v>
      </c>
      <c r="T102" s="23">
        <v>11</v>
      </c>
      <c r="U102" s="23">
        <v>10</v>
      </c>
      <c r="W102">
        <f t="shared" si="5"/>
        <v>94</v>
      </c>
    </row>
    <row r="103" spans="1:23">
      <c r="A103" s="3">
        <v>98</v>
      </c>
      <c r="B103" s="14" t="s">
        <v>104</v>
      </c>
      <c r="C103" s="27">
        <v>147</v>
      </c>
      <c r="D103" s="9">
        <v>87</v>
      </c>
      <c r="E103" s="9">
        <f t="shared" si="3"/>
        <v>59.183673469387756</v>
      </c>
      <c r="F103" s="9">
        <v>145</v>
      </c>
      <c r="G103" s="9">
        <f t="shared" si="4"/>
        <v>87</v>
      </c>
      <c r="H103" s="9">
        <v>59.183673469387756</v>
      </c>
      <c r="I103" s="19">
        <v>8</v>
      </c>
      <c r="J103" s="19">
        <v>2</v>
      </c>
      <c r="K103" s="19">
        <v>1</v>
      </c>
      <c r="L103" s="19">
        <v>0</v>
      </c>
      <c r="M103" s="23">
        <v>7</v>
      </c>
      <c r="N103" s="23">
        <v>14</v>
      </c>
      <c r="O103" s="23">
        <v>2</v>
      </c>
      <c r="P103" s="23">
        <v>5</v>
      </c>
      <c r="Q103" s="23">
        <v>9</v>
      </c>
      <c r="R103" s="23">
        <v>13</v>
      </c>
      <c r="S103" s="23">
        <v>11</v>
      </c>
      <c r="T103" s="23">
        <v>8</v>
      </c>
      <c r="U103" s="23">
        <v>7</v>
      </c>
      <c r="W103">
        <f t="shared" si="5"/>
        <v>87</v>
      </c>
    </row>
    <row r="104" spans="1:23">
      <c r="A104" s="3">
        <v>99</v>
      </c>
      <c r="B104" s="14" t="s">
        <v>105</v>
      </c>
      <c r="C104" s="27">
        <v>147</v>
      </c>
      <c r="D104" s="9">
        <v>105</v>
      </c>
      <c r="E104" s="9">
        <f t="shared" si="3"/>
        <v>71.428571428571431</v>
      </c>
      <c r="F104" s="9">
        <v>145</v>
      </c>
      <c r="G104" s="9">
        <f t="shared" si="4"/>
        <v>105</v>
      </c>
      <c r="H104" s="9">
        <v>71.428571428571431</v>
      </c>
      <c r="I104" s="19">
        <v>7</v>
      </c>
      <c r="J104" s="19">
        <v>4</v>
      </c>
      <c r="K104" s="19">
        <v>9</v>
      </c>
      <c r="L104" s="19">
        <v>8</v>
      </c>
      <c r="M104" s="23">
        <v>6</v>
      </c>
      <c r="N104" s="23">
        <v>14</v>
      </c>
      <c r="O104" s="23">
        <v>2</v>
      </c>
      <c r="P104" s="23">
        <v>1</v>
      </c>
      <c r="Q104" s="23">
        <v>10</v>
      </c>
      <c r="R104" s="23">
        <v>17</v>
      </c>
      <c r="S104" s="23">
        <v>11</v>
      </c>
      <c r="T104" s="23">
        <v>10</v>
      </c>
      <c r="U104" s="23">
        <v>6</v>
      </c>
      <c r="W104">
        <f t="shared" si="5"/>
        <v>105</v>
      </c>
    </row>
    <row r="105" spans="1:23">
      <c r="A105" s="3">
        <v>100</v>
      </c>
      <c r="B105" s="14" t="s">
        <v>106</v>
      </c>
      <c r="C105" s="27">
        <v>147</v>
      </c>
      <c r="D105" s="9">
        <v>78</v>
      </c>
      <c r="E105" s="9">
        <f t="shared" si="3"/>
        <v>53.061224489795919</v>
      </c>
      <c r="F105" s="9">
        <v>145</v>
      </c>
      <c r="G105" s="9">
        <f t="shared" si="4"/>
        <v>78</v>
      </c>
      <c r="H105" s="9">
        <v>53.061224489795919</v>
      </c>
      <c r="I105" s="19">
        <v>4</v>
      </c>
      <c r="J105" s="19">
        <v>0</v>
      </c>
      <c r="K105" s="19">
        <v>0</v>
      </c>
      <c r="L105" s="19">
        <v>5</v>
      </c>
      <c r="M105" s="23">
        <v>7</v>
      </c>
      <c r="N105" s="23">
        <v>14</v>
      </c>
      <c r="O105" s="23">
        <v>2</v>
      </c>
      <c r="P105" s="23">
        <v>0</v>
      </c>
      <c r="Q105" s="23">
        <v>8</v>
      </c>
      <c r="R105" s="23">
        <v>13</v>
      </c>
      <c r="S105" s="23">
        <v>10</v>
      </c>
      <c r="T105" s="23">
        <v>12</v>
      </c>
      <c r="U105" s="23">
        <v>3</v>
      </c>
      <c r="W105">
        <f t="shared" si="5"/>
        <v>78</v>
      </c>
    </row>
    <row r="106" spans="1:23">
      <c r="M106" s="23"/>
      <c r="N106" s="19"/>
      <c r="O106" s="19"/>
      <c r="P106" s="19"/>
      <c r="U106" s="23"/>
    </row>
    <row r="107" spans="1:23">
      <c r="M107" s="19"/>
      <c r="N107" s="19"/>
      <c r="O107" s="19"/>
      <c r="P107" s="19"/>
    </row>
    <row r="109" spans="1:23" ht="21">
      <c r="C109" s="8" t="s">
        <v>110</v>
      </c>
      <c r="D109" s="8"/>
      <c r="L109" s="8"/>
    </row>
  </sheetData>
  <mergeCells count="4">
    <mergeCell ref="C3:E3"/>
    <mergeCell ref="A4:B4"/>
    <mergeCell ref="C4:E4"/>
    <mergeCell ref="F4:H4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  <rowBreaks count="1" manualBreakCount="1">
    <brk id="55" max="7" man="1"/>
  </rowBreaks>
  <colBreaks count="2" manualBreakCount="2">
    <brk id="8" max="108" man="1"/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D110"/>
  <sheetViews>
    <sheetView topLeftCell="A46" workbookViewId="0">
      <selection activeCell="E54" sqref="E54"/>
    </sheetView>
  </sheetViews>
  <sheetFormatPr defaultRowHeight="15"/>
  <cols>
    <col min="1" max="1" width="7.42578125" customWidth="1"/>
    <col min="2" max="2" width="37.140625" customWidth="1"/>
    <col min="3" max="3" width="6.7109375" customWidth="1"/>
    <col min="4" max="4" width="4.85546875" customWidth="1"/>
    <col min="5" max="5" width="4.5703125" customWidth="1"/>
    <col min="6" max="6" width="7.5703125" customWidth="1"/>
    <col min="7" max="7" width="5" customWidth="1"/>
    <col min="8" max="8" width="4.5703125" customWidth="1"/>
    <col min="9" max="9" width="6.5703125" customWidth="1"/>
    <col min="10" max="10" width="6.7109375" customWidth="1"/>
    <col min="11" max="11" width="7.140625" customWidth="1"/>
    <col min="12" max="12" width="7.7109375" customWidth="1"/>
    <col min="13" max="13" width="5.85546875" customWidth="1"/>
    <col min="14" max="14" width="8.28515625" customWidth="1"/>
    <col min="15" max="15" width="7.140625" customWidth="1"/>
    <col min="16" max="16" width="6" customWidth="1"/>
    <col min="17" max="17" width="6.42578125" customWidth="1"/>
    <col min="18" max="18" width="6.85546875" customWidth="1"/>
    <col min="19" max="21" width="6.5703125" customWidth="1"/>
    <col min="22" max="22" width="7" customWidth="1"/>
    <col min="23" max="23" width="6.85546875" customWidth="1"/>
    <col min="30" max="30" width="4" customWidth="1"/>
  </cols>
  <sheetData>
    <row r="1" spans="1:30" ht="21">
      <c r="A1" s="15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30">
      <c r="A2" s="11"/>
      <c r="B2" s="11" t="s">
        <v>112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30">
      <c r="A3" s="11"/>
      <c r="B3" s="11"/>
      <c r="C3" s="57"/>
      <c r="D3" s="57"/>
      <c r="E3" s="57"/>
      <c r="F3" s="57"/>
      <c r="G3" s="57"/>
      <c r="H3" s="57"/>
      <c r="I3" s="12" t="s">
        <v>38</v>
      </c>
      <c r="J3" s="12" t="s">
        <v>39</v>
      </c>
      <c r="K3" s="12" t="s">
        <v>40</v>
      </c>
      <c r="L3" s="12" t="s">
        <v>41</v>
      </c>
      <c r="M3" s="9" t="s">
        <v>127</v>
      </c>
      <c r="N3" s="9" t="s">
        <v>122</v>
      </c>
      <c r="O3" s="9" t="s">
        <v>123</v>
      </c>
      <c r="P3" s="9" t="s">
        <v>124</v>
      </c>
      <c r="Q3" s="24" t="s">
        <v>125</v>
      </c>
      <c r="R3" s="36" t="s">
        <v>140</v>
      </c>
      <c r="S3" s="36" t="s">
        <v>141</v>
      </c>
      <c r="T3" s="36" t="s">
        <v>145</v>
      </c>
      <c r="U3" s="36" t="s">
        <v>154</v>
      </c>
      <c r="V3" s="36" t="s">
        <v>158</v>
      </c>
      <c r="W3" s="36" t="s">
        <v>159</v>
      </c>
    </row>
    <row r="4" spans="1:30">
      <c r="A4" s="51" t="s">
        <v>126</v>
      </c>
      <c r="B4" s="51"/>
      <c r="C4" s="52" t="s">
        <v>161</v>
      </c>
      <c r="D4" s="53"/>
      <c r="E4" s="54"/>
      <c r="F4" s="52" t="s">
        <v>162</v>
      </c>
      <c r="G4" s="53"/>
      <c r="H4" s="54"/>
      <c r="I4" s="12">
        <v>15</v>
      </c>
      <c r="J4" s="12">
        <v>19</v>
      </c>
      <c r="K4" s="12">
        <v>22</v>
      </c>
      <c r="L4" s="12">
        <v>19</v>
      </c>
      <c r="M4" s="9">
        <v>19</v>
      </c>
      <c r="N4" s="9">
        <v>20</v>
      </c>
      <c r="O4" s="9">
        <v>6</v>
      </c>
      <c r="P4" s="9">
        <v>11</v>
      </c>
      <c r="Q4" s="9">
        <v>14</v>
      </c>
      <c r="R4" s="20">
        <v>23</v>
      </c>
      <c r="S4" s="20">
        <v>20</v>
      </c>
      <c r="T4" s="20">
        <v>31</v>
      </c>
      <c r="U4" s="9">
        <v>7</v>
      </c>
      <c r="V4" s="9">
        <v>12</v>
      </c>
      <c r="W4" s="9">
        <v>6</v>
      </c>
      <c r="Y4">
        <f>SUM(I4:X4)</f>
        <v>244</v>
      </c>
      <c r="AD4" s="12">
        <v>51.229508196721312</v>
      </c>
    </row>
    <row r="5" spans="1:30">
      <c r="A5" s="13" t="s">
        <v>1</v>
      </c>
      <c r="B5" s="13" t="s">
        <v>2</v>
      </c>
      <c r="C5" s="7" t="s">
        <v>107</v>
      </c>
      <c r="D5" s="7" t="s">
        <v>108</v>
      </c>
      <c r="E5" s="7" t="s">
        <v>109</v>
      </c>
      <c r="F5" s="7" t="s">
        <v>107</v>
      </c>
      <c r="G5" s="7" t="s">
        <v>108</v>
      </c>
      <c r="H5" s="7" t="s">
        <v>109</v>
      </c>
      <c r="I5" s="12"/>
      <c r="J5" s="12"/>
      <c r="K5" s="12"/>
      <c r="L5" s="12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AD5" s="12">
        <v>54.508196721311478</v>
      </c>
    </row>
    <row r="6" spans="1:30">
      <c r="A6" s="3">
        <v>1</v>
      </c>
      <c r="B6" s="14" t="s">
        <v>3</v>
      </c>
      <c r="C6" s="12">
        <v>215</v>
      </c>
      <c r="D6" s="12">
        <f>E6*C6/100</f>
        <v>110.14344262295083</v>
      </c>
      <c r="E6" s="12">
        <v>51.229508196721312</v>
      </c>
      <c r="F6" s="12">
        <v>245</v>
      </c>
      <c r="G6" s="12">
        <f>H6*F6/100</f>
        <v>125.51229508196722</v>
      </c>
      <c r="H6" s="12">
        <v>51.229508196721312</v>
      </c>
      <c r="I6" s="12">
        <v>9</v>
      </c>
      <c r="J6" s="12">
        <v>6</v>
      </c>
      <c r="K6" s="12">
        <v>0</v>
      </c>
      <c r="L6" s="12">
        <v>11</v>
      </c>
      <c r="M6" s="9">
        <v>12</v>
      </c>
      <c r="N6" s="9">
        <v>12</v>
      </c>
      <c r="O6" s="9">
        <v>5</v>
      </c>
      <c r="P6" s="9">
        <v>5</v>
      </c>
      <c r="Q6" s="9">
        <v>9</v>
      </c>
      <c r="R6" s="20">
        <v>4</v>
      </c>
      <c r="S6" s="20">
        <v>14</v>
      </c>
      <c r="T6" s="20">
        <v>25</v>
      </c>
      <c r="U6" s="9">
        <v>7</v>
      </c>
      <c r="V6" s="9">
        <v>4</v>
      </c>
      <c r="W6" s="9">
        <v>2</v>
      </c>
      <c r="Y6">
        <f>SUM(I6:X6)</f>
        <v>125</v>
      </c>
      <c r="AD6" s="12">
        <v>85.655737704918039</v>
      </c>
    </row>
    <row r="7" spans="1:30">
      <c r="A7" s="3">
        <v>2</v>
      </c>
      <c r="B7" s="14" t="s">
        <v>4</v>
      </c>
      <c r="C7" s="12">
        <v>215</v>
      </c>
      <c r="D7" s="12">
        <f t="shared" ref="D7:D69" si="0">E7*C7/100</f>
        <v>117.19262295081968</v>
      </c>
      <c r="E7" s="12">
        <v>54.508196721311478</v>
      </c>
      <c r="F7" s="12">
        <v>245</v>
      </c>
      <c r="G7" s="12">
        <f t="shared" ref="G7:G70" si="1">H7*F7/100</f>
        <v>133.54508196721312</v>
      </c>
      <c r="H7" s="12">
        <v>54.508196721311478</v>
      </c>
      <c r="I7" s="12">
        <v>14</v>
      </c>
      <c r="J7" s="12">
        <v>12</v>
      </c>
      <c r="K7" s="12">
        <v>0</v>
      </c>
      <c r="L7" s="12">
        <v>8</v>
      </c>
      <c r="M7" s="9">
        <v>17</v>
      </c>
      <c r="N7" s="9">
        <v>15</v>
      </c>
      <c r="O7" s="9">
        <v>5</v>
      </c>
      <c r="P7" s="9">
        <v>11</v>
      </c>
      <c r="Q7" s="9">
        <v>8</v>
      </c>
      <c r="R7" s="20">
        <v>7</v>
      </c>
      <c r="S7" s="20">
        <v>11</v>
      </c>
      <c r="T7" s="20">
        <v>18</v>
      </c>
      <c r="U7" s="9">
        <v>5</v>
      </c>
      <c r="V7" s="9">
        <v>2</v>
      </c>
      <c r="W7" s="9">
        <v>0</v>
      </c>
      <c r="Y7">
        <f t="shared" ref="Y7:Y70" si="2">SUM(I7:X7)</f>
        <v>133</v>
      </c>
      <c r="AD7" s="12">
        <v>79.098360655737707</v>
      </c>
    </row>
    <row r="8" spans="1:30">
      <c r="A8" s="3">
        <v>3</v>
      </c>
      <c r="B8" s="14" t="s">
        <v>5</v>
      </c>
      <c r="C8" s="12">
        <v>215</v>
      </c>
      <c r="D8" s="12">
        <f t="shared" si="0"/>
        <v>184.15983606557381</v>
      </c>
      <c r="E8" s="12">
        <v>85.655737704918039</v>
      </c>
      <c r="F8" s="12">
        <v>245</v>
      </c>
      <c r="G8" s="12">
        <f t="shared" si="1"/>
        <v>209.8565573770492</v>
      </c>
      <c r="H8" s="12">
        <v>85.655737704918039</v>
      </c>
      <c r="I8" s="12">
        <v>15</v>
      </c>
      <c r="J8" s="12">
        <v>15</v>
      </c>
      <c r="K8" s="12">
        <v>7</v>
      </c>
      <c r="L8" s="12">
        <v>16</v>
      </c>
      <c r="M8" s="9">
        <v>18</v>
      </c>
      <c r="N8" s="9">
        <v>18</v>
      </c>
      <c r="O8" s="9">
        <v>6</v>
      </c>
      <c r="P8" s="9">
        <v>9</v>
      </c>
      <c r="Q8" s="9">
        <v>14</v>
      </c>
      <c r="R8" s="20">
        <v>22</v>
      </c>
      <c r="S8" s="20">
        <v>19</v>
      </c>
      <c r="T8" s="20">
        <v>28</v>
      </c>
      <c r="U8" s="9">
        <v>7</v>
      </c>
      <c r="V8" s="9">
        <v>10</v>
      </c>
      <c r="W8" s="9">
        <v>5</v>
      </c>
      <c r="Y8">
        <f t="shared" si="2"/>
        <v>209</v>
      </c>
      <c r="AD8" s="12">
        <v>61.885245901639344</v>
      </c>
    </row>
    <row r="9" spans="1:30">
      <c r="A9" s="3">
        <v>4</v>
      </c>
      <c r="B9" s="14" t="s">
        <v>6</v>
      </c>
      <c r="C9" s="12">
        <v>215</v>
      </c>
      <c r="D9" s="12">
        <f t="shared" si="0"/>
        <v>170.06147540983605</v>
      </c>
      <c r="E9" s="12">
        <v>79.098360655737707</v>
      </c>
      <c r="F9" s="12">
        <v>245</v>
      </c>
      <c r="G9" s="12">
        <f t="shared" si="1"/>
        <v>193.79098360655738</v>
      </c>
      <c r="H9" s="12">
        <v>79.098360655737707</v>
      </c>
      <c r="I9" s="12">
        <v>8</v>
      </c>
      <c r="J9" s="12">
        <v>4</v>
      </c>
      <c r="K9" s="12">
        <v>20</v>
      </c>
      <c r="L9" s="12">
        <v>15</v>
      </c>
      <c r="M9" s="9">
        <v>17</v>
      </c>
      <c r="N9" s="9">
        <v>16</v>
      </c>
      <c r="O9" s="9">
        <v>3</v>
      </c>
      <c r="P9" s="9">
        <v>10</v>
      </c>
      <c r="Q9" s="9">
        <v>14</v>
      </c>
      <c r="R9" s="20">
        <v>21</v>
      </c>
      <c r="S9" s="20">
        <v>15</v>
      </c>
      <c r="T9" s="20">
        <v>30</v>
      </c>
      <c r="U9" s="9">
        <v>7</v>
      </c>
      <c r="V9" s="9">
        <v>9</v>
      </c>
      <c r="W9" s="9">
        <v>4</v>
      </c>
      <c r="Y9">
        <f t="shared" si="2"/>
        <v>193</v>
      </c>
      <c r="AD9" s="12">
        <v>61.885245901639344</v>
      </c>
    </row>
    <row r="10" spans="1:30">
      <c r="A10" s="3">
        <v>5</v>
      </c>
      <c r="B10" s="14" t="s">
        <v>7</v>
      </c>
      <c r="C10" s="12">
        <v>215</v>
      </c>
      <c r="D10" s="12">
        <f t="shared" si="0"/>
        <v>133.05327868852459</v>
      </c>
      <c r="E10" s="12">
        <v>61.885245901639344</v>
      </c>
      <c r="F10" s="12">
        <v>245</v>
      </c>
      <c r="G10" s="12">
        <f t="shared" si="1"/>
        <v>151.61885245901641</v>
      </c>
      <c r="H10" s="12">
        <v>61.885245901639344</v>
      </c>
      <c r="I10" s="12">
        <v>5</v>
      </c>
      <c r="J10" s="12">
        <v>2</v>
      </c>
      <c r="K10" s="12">
        <v>2</v>
      </c>
      <c r="L10" s="12">
        <v>17</v>
      </c>
      <c r="M10" s="9">
        <v>18</v>
      </c>
      <c r="N10" s="9">
        <v>17</v>
      </c>
      <c r="O10" s="9">
        <v>6</v>
      </c>
      <c r="P10" s="9">
        <v>8</v>
      </c>
      <c r="Q10" s="9">
        <v>10</v>
      </c>
      <c r="R10" s="20">
        <v>6</v>
      </c>
      <c r="S10" s="20">
        <v>16</v>
      </c>
      <c r="T10" s="20">
        <v>26</v>
      </c>
      <c r="U10" s="9">
        <v>5</v>
      </c>
      <c r="V10" s="9">
        <v>11</v>
      </c>
      <c r="W10" s="9">
        <v>2</v>
      </c>
      <c r="Y10">
        <f t="shared" si="2"/>
        <v>151</v>
      </c>
      <c r="AD10" s="12">
        <v>52.868852459016395</v>
      </c>
    </row>
    <row r="11" spans="1:30">
      <c r="A11" s="3">
        <v>6</v>
      </c>
      <c r="B11" s="14" t="s">
        <v>8</v>
      </c>
      <c r="C11" s="12">
        <v>215</v>
      </c>
      <c r="D11" s="12">
        <f t="shared" si="0"/>
        <v>133.05327868852459</v>
      </c>
      <c r="E11" s="12">
        <v>61.885245901639344</v>
      </c>
      <c r="F11" s="12">
        <v>245</v>
      </c>
      <c r="G11" s="12">
        <f t="shared" si="1"/>
        <v>151.61885245901641</v>
      </c>
      <c r="H11" s="12">
        <v>61.885245901639344</v>
      </c>
      <c r="I11" s="12">
        <v>12</v>
      </c>
      <c r="J11" s="12">
        <v>5</v>
      </c>
      <c r="K11" s="12">
        <v>2</v>
      </c>
      <c r="L11" s="12">
        <v>11</v>
      </c>
      <c r="M11" s="9">
        <v>14</v>
      </c>
      <c r="N11" s="9">
        <v>16</v>
      </c>
      <c r="O11" s="9">
        <v>3</v>
      </c>
      <c r="P11" s="9">
        <v>6</v>
      </c>
      <c r="Q11" s="9">
        <v>9</v>
      </c>
      <c r="R11" s="20">
        <v>20</v>
      </c>
      <c r="S11" s="20">
        <v>10</v>
      </c>
      <c r="T11" s="20">
        <v>26</v>
      </c>
      <c r="U11" s="9">
        <v>6</v>
      </c>
      <c r="V11" s="9">
        <v>9</v>
      </c>
      <c r="W11" s="9">
        <v>2</v>
      </c>
      <c r="Y11">
        <f t="shared" si="2"/>
        <v>151</v>
      </c>
      <c r="AD11" s="12">
        <v>82.786885245901644</v>
      </c>
    </row>
    <row r="12" spans="1:30">
      <c r="A12" s="3">
        <v>7</v>
      </c>
      <c r="B12" s="14" t="s">
        <v>9</v>
      </c>
      <c r="C12" s="12">
        <v>215</v>
      </c>
      <c r="D12" s="12">
        <f t="shared" si="0"/>
        <v>113.66803278688525</v>
      </c>
      <c r="E12" s="12">
        <v>52.868852459016395</v>
      </c>
      <c r="F12" s="12">
        <v>245</v>
      </c>
      <c r="G12" s="12">
        <f t="shared" si="1"/>
        <v>129.52868852459017</v>
      </c>
      <c r="H12" s="12">
        <v>52.868852459016395</v>
      </c>
      <c r="I12" s="12">
        <v>10</v>
      </c>
      <c r="J12" s="12">
        <v>0</v>
      </c>
      <c r="K12" s="12">
        <v>2</v>
      </c>
      <c r="L12" s="12">
        <v>8</v>
      </c>
      <c r="M12" s="9">
        <v>12</v>
      </c>
      <c r="N12" s="9">
        <v>17</v>
      </c>
      <c r="O12" s="9">
        <v>6</v>
      </c>
      <c r="P12" s="9">
        <v>6</v>
      </c>
      <c r="Q12" s="9">
        <v>11</v>
      </c>
      <c r="R12" s="20">
        <v>12</v>
      </c>
      <c r="S12" s="20">
        <v>16</v>
      </c>
      <c r="T12" s="20">
        <v>18</v>
      </c>
      <c r="U12" s="9">
        <v>5</v>
      </c>
      <c r="V12" s="9">
        <v>5</v>
      </c>
      <c r="W12" s="9">
        <v>1</v>
      </c>
      <c r="Y12">
        <f t="shared" si="2"/>
        <v>129</v>
      </c>
      <c r="AD12" s="12">
        <v>87.704918032786878</v>
      </c>
    </row>
    <row r="13" spans="1:30">
      <c r="A13" s="3">
        <v>8</v>
      </c>
      <c r="B13" s="14" t="s">
        <v>10</v>
      </c>
      <c r="C13" s="12">
        <v>215</v>
      </c>
      <c r="D13" s="12">
        <f t="shared" si="0"/>
        <v>177.99180327868854</v>
      </c>
      <c r="E13" s="12">
        <v>82.786885245901644</v>
      </c>
      <c r="F13" s="12">
        <v>245</v>
      </c>
      <c r="G13" s="12">
        <f t="shared" si="1"/>
        <v>202.82786885245903</v>
      </c>
      <c r="H13" s="12">
        <v>82.786885245901644</v>
      </c>
      <c r="I13" s="12">
        <v>11</v>
      </c>
      <c r="J13" s="12">
        <v>10</v>
      </c>
      <c r="K13" s="12">
        <v>21</v>
      </c>
      <c r="L13" s="12">
        <v>16</v>
      </c>
      <c r="M13" s="9">
        <v>16</v>
      </c>
      <c r="N13" s="9">
        <v>20</v>
      </c>
      <c r="O13" s="9">
        <v>5</v>
      </c>
      <c r="P13" s="9">
        <v>7</v>
      </c>
      <c r="Q13" s="9">
        <v>14</v>
      </c>
      <c r="R13" s="20">
        <v>22</v>
      </c>
      <c r="S13" s="20">
        <v>12</v>
      </c>
      <c r="T13" s="20">
        <v>29</v>
      </c>
      <c r="U13" s="9">
        <v>7</v>
      </c>
      <c r="V13" s="9">
        <v>7</v>
      </c>
      <c r="W13" s="9">
        <v>5</v>
      </c>
      <c r="Y13">
        <f t="shared" si="2"/>
        <v>202</v>
      </c>
      <c r="AD13" s="12">
        <v>77.868852459016395</v>
      </c>
    </row>
    <row r="14" spans="1:30">
      <c r="A14" s="3">
        <v>9</v>
      </c>
      <c r="B14" s="14" t="s">
        <v>11</v>
      </c>
      <c r="C14" s="12">
        <v>215</v>
      </c>
      <c r="D14" s="12">
        <f t="shared" si="0"/>
        <v>188.5655737704918</v>
      </c>
      <c r="E14" s="12">
        <v>87.704918032786878</v>
      </c>
      <c r="F14" s="12">
        <v>245</v>
      </c>
      <c r="G14" s="12">
        <f t="shared" si="1"/>
        <v>214.87704918032784</v>
      </c>
      <c r="H14" s="12">
        <v>87.704918032786878</v>
      </c>
      <c r="I14" s="12">
        <v>14</v>
      </c>
      <c r="J14" s="12">
        <v>18</v>
      </c>
      <c r="K14" s="12">
        <v>18</v>
      </c>
      <c r="L14" s="12">
        <v>13</v>
      </c>
      <c r="M14" s="9">
        <v>19</v>
      </c>
      <c r="N14" s="9">
        <v>22</v>
      </c>
      <c r="O14" s="9">
        <v>4</v>
      </c>
      <c r="P14" s="9">
        <v>10</v>
      </c>
      <c r="Q14" s="9">
        <v>13</v>
      </c>
      <c r="R14" s="20">
        <v>21</v>
      </c>
      <c r="S14" s="20">
        <v>17</v>
      </c>
      <c r="T14" s="20">
        <v>27</v>
      </c>
      <c r="U14" s="9">
        <v>5</v>
      </c>
      <c r="V14" s="9">
        <v>8</v>
      </c>
      <c r="W14" s="9">
        <v>5</v>
      </c>
      <c r="Y14">
        <f t="shared" si="2"/>
        <v>214</v>
      </c>
      <c r="AD14" s="12">
        <v>54.508196721311478</v>
      </c>
    </row>
    <row r="15" spans="1:30">
      <c r="A15" s="3">
        <v>10</v>
      </c>
      <c r="B15" s="14" t="s">
        <v>12</v>
      </c>
      <c r="C15" s="12">
        <v>215</v>
      </c>
      <c r="D15" s="12">
        <f t="shared" si="0"/>
        <v>167.41803278688522</v>
      </c>
      <c r="E15" s="12">
        <v>77.868852459016395</v>
      </c>
      <c r="F15" s="12">
        <v>245</v>
      </c>
      <c r="G15" s="12">
        <f t="shared" si="1"/>
        <v>190.77868852459017</v>
      </c>
      <c r="H15" s="12">
        <v>77.868852459016395</v>
      </c>
      <c r="I15" s="12">
        <v>16</v>
      </c>
      <c r="J15" s="12">
        <v>14</v>
      </c>
      <c r="K15" s="12">
        <v>19</v>
      </c>
      <c r="L15" s="12">
        <v>14</v>
      </c>
      <c r="M15" s="9">
        <v>13</v>
      </c>
      <c r="N15" s="9">
        <v>20</v>
      </c>
      <c r="O15" s="9">
        <v>5</v>
      </c>
      <c r="P15" s="9">
        <v>11</v>
      </c>
      <c r="Q15" s="9">
        <v>12</v>
      </c>
      <c r="R15" s="20">
        <v>22</v>
      </c>
      <c r="S15" s="20">
        <v>19</v>
      </c>
      <c r="T15" s="20">
        <v>9</v>
      </c>
      <c r="U15" s="9">
        <v>6</v>
      </c>
      <c r="V15" s="9">
        <v>9</v>
      </c>
      <c r="W15" s="9">
        <v>1</v>
      </c>
      <c r="Y15">
        <f t="shared" si="2"/>
        <v>190</v>
      </c>
      <c r="AD15" s="12">
        <v>69.26229508196721</v>
      </c>
    </row>
    <row r="16" spans="1:30">
      <c r="A16" s="3">
        <v>11</v>
      </c>
      <c r="B16" s="14" t="s">
        <v>13</v>
      </c>
      <c r="C16" s="12">
        <v>215</v>
      </c>
      <c r="D16" s="12">
        <f t="shared" si="0"/>
        <v>117.19262295081968</v>
      </c>
      <c r="E16" s="12">
        <v>54.508196721311478</v>
      </c>
      <c r="F16" s="12">
        <v>245</v>
      </c>
      <c r="G16" s="12">
        <f t="shared" si="1"/>
        <v>133.54508196721312</v>
      </c>
      <c r="H16" s="12">
        <v>54.508196721311478</v>
      </c>
      <c r="I16" s="12">
        <v>12</v>
      </c>
      <c r="J16" s="12">
        <v>9</v>
      </c>
      <c r="K16" s="12">
        <v>0</v>
      </c>
      <c r="L16" s="12">
        <v>12</v>
      </c>
      <c r="M16" s="9">
        <v>15</v>
      </c>
      <c r="N16" s="9">
        <v>17</v>
      </c>
      <c r="O16" s="9">
        <v>6</v>
      </c>
      <c r="P16" s="9">
        <v>11</v>
      </c>
      <c r="Q16" s="9">
        <v>4</v>
      </c>
      <c r="R16" s="20">
        <v>0</v>
      </c>
      <c r="S16" s="20">
        <v>11</v>
      </c>
      <c r="T16" s="20">
        <v>24</v>
      </c>
      <c r="U16" s="9">
        <v>3</v>
      </c>
      <c r="V16" s="9">
        <v>8</v>
      </c>
      <c r="W16" s="9">
        <v>1</v>
      </c>
      <c r="Y16">
        <f t="shared" si="2"/>
        <v>133</v>
      </c>
      <c r="AD16" s="12">
        <v>80.327868852459019</v>
      </c>
    </row>
    <row r="17" spans="1:30">
      <c r="A17" s="3">
        <v>12</v>
      </c>
      <c r="B17" s="14" t="s">
        <v>14</v>
      </c>
      <c r="C17" s="12">
        <v>215</v>
      </c>
      <c r="D17" s="12">
        <f t="shared" si="0"/>
        <v>148.9139344262295</v>
      </c>
      <c r="E17" s="12">
        <v>69.26229508196721</v>
      </c>
      <c r="F17" s="12">
        <v>245</v>
      </c>
      <c r="G17" s="12">
        <f t="shared" si="1"/>
        <v>169.69262295081967</v>
      </c>
      <c r="H17" s="12">
        <v>69.26229508196721</v>
      </c>
      <c r="I17" s="12">
        <v>15</v>
      </c>
      <c r="J17" s="12">
        <v>11</v>
      </c>
      <c r="K17" s="12">
        <v>17</v>
      </c>
      <c r="L17" s="12">
        <v>18</v>
      </c>
      <c r="M17" s="9">
        <v>11</v>
      </c>
      <c r="N17" s="9">
        <v>19</v>
      </c>
      <c r="O17" s="9">
        <v>6</v>
      </c>
      <c r="P17" s="9">
        <v>7</v>
      </c>
      <c r="Q17" s="9">
        <v>16</v>
      </c>
      <c r="R17" s="20">
        <v>10</v>
      </c>
      <c r="S17" s="20">
        <v>17</v>
      </c>
      <c r="T17" s="20">
        <v>17</v>
      </c>
      <c r="U17" s="9">
        <v>2</v>
      </c>
      <c r="V17" s="9">
        <v>3</v>
      </c>
      <c r="W17" s="9">
        <v>0</v>
      </c>
      <c r="Y17">
        <f t="shared" si="2"/>
        <v>169</v>
      </c>
      <c r="AD17" s="12">
        <v>54.508196721311478</v>
      </c>
    </row>
    <row r="18" spans="1:30">
      <c r="A18" s="3">
        <v>13</v>
      </c>
      <c r="B18" s="14" t="s">
        <v>15</v>
      </c>
      <c r="C18" s="12">
        <v>215</v>
      </c>
      <c r="D18" s="12">
        <f t="shared" si="0"/>
        <v>172.70491803278688</v>
      </c>
      <c r="E18" s="12">
        <v>80.327868852459019</v>
      </c>
      <c r="F18" s="12">
        <v>245</v>
      </c>
      <c r="G18" s="12">
        <f t="shared" si="1"/>
        <v>196.80327868852459</v>
      </c>
      <c r="H18" s="12">
        <v>80.327868852459019</v>
      </c>
      <c r="I18" s="12">
        <v>15</v>
      </c>
      <c r="J18" s="12">
        <v>16</v>
      </c>
      <c r="K18" s="12">
        <v>12</v>
      </c>
      <c r="L18" s="12">
        <v>19</v>
      </c>
      <c r="M18" s="9">
        <v>17</v>
      </c>
      <c r="N18" s="9">
        <v>17</v>
      </c>
      <c r="O18" s="9">
        <v>6</v>
      </c>
      <c r="P18" s="9">
        <v>7</v>
      </c>
      <c r="Q18" s="9">
        <v>11</v>
      </c>
      <c r="R18" s="20">
        <v>23</v>
      </c>
      <c r="S18" s="20">
        <v>16</v>
      </c>
      <c r="T18" s="20">
        <v>25</v>
      </c>
      <c r="U18" s="9">
        <v>3</v>
      </c>
      <c r="V18" s="9">
        <v>6</v>
      </c>
      <c r="W18" s="9">
        <v>3</v>
      </c>
      <c r="Y18">
        <f t="shared" si="2"/>
        <v>196</v>
      </c>
      <c r="AD18" s="12">
        <v>85.245901639344268</v>
      </c>
    </row>
    <row r="19" spans="1:30">
      <c r="A19" s="3">
        <v>14</v>
      </c>
      <c r="B19" s="14" t="s">
        <v>16</v>
      </c>
      <c r="C19" s="12">
        <v>215</v>
      </c>
      <c r="D19" s="12">
        <f t="shared" si="0"/>
        <v>117.19262295081968</v>
      </c>
      <c r="E19" s="12">
        <v>54.508196721311478</v>
      </c>
      <c r="F19" s="12">
        <v>245</v>
      </c>
      <c r="G19" s="12">
        <f t="shared" si="1"/>
        <v>133.54508196721312</v>
      </c>
      <c r="H19" s="12">
        <v>54.508196721311478</v>
      </c>
      <c r="I19" s="12">
        <v>14</v>
      </c>
      <c r="J19" s="12">
        <v>7</v>
      </c>
      <c r="K19" s="12">
        <v>2</v>
      </c>
      <c r="L19" s="12">
        <v>10</v>
      </c>
      <c r="M19" s="9">
        <v>6</v>
      </c>
      <c r="N19" s="9">
        <v>18</v>
      </c>
      <c r="O19" s="9">
        <v>5</v>
      </c>
      <c r="P19" s="9">
        <v>6</v>
      </c>
      <c r="Q19" s="9">
        <v>12</v>
      </c>
      <c r="R19" s="20">
        <v>16</v>
      </c>
      <c r="S19" s="20">
        <v>14</v>
      </c>
      <c r="T19" s="20">
        <v>19</v>
      </c>
      <c r="U19" s="9">
        <v>2</v>
      </c>
      <c r="V19" s="9">
        <v>2</v>
      </c>
      <c r="W19" s="9">
        <v>0</v>
      </c>
      <c r="Y19">
        <f t="shared" si="2"/>
        <v>133</v>
      </c>
      <c r="AD19" s="12">
        <v>81.147540983606561</v>
      </c>
    </row>
    <row r="20" spans="1:30">
      <c r="A20" s="3">
        <v>15</v>
      </c>
      <c r="B20" s="14" t="s">
        <v>17</v>
      </c>
      <c r="C20" s="12">
        <v>215</v>
      </c>
      <c r="D20" s="12">
        <f t="shared" si="0"/>
        <v>183.27868852459017</v>
      </c>
      <c r="E20" s="12">
        <v>85.245901639344268</v>
      </c>
      <c r="F20" s="12">
        <v>245</v>
      </c>
      <c r="G20" s="12">
        <f t="shared" si="1"/>
        <v>208.85245901639345</v>
      </c>
      <c r="H20" s="12">
        <v>85.245901639344268</v>
      </c>
      <c r="I20" s="12">
        <v>14</v>
      </c>
      <c r="J20" s="12">
        <v>14</v>
      </c>
      <c r="K20" s="12">
        <v>19</v>
      </c>
      <c r="L20" s="12">
        <v>14</v>
      </c>
      <c r="M20" s="9">
        <v>19</v>
      </c>
      <c r="N20" s="9">
        <v>17</v>
      </c>
      <c r="O20" s="9">
        <v>6</v>
      </c>
      <c r="P20" s="9">
        <v>10</v>
      </c>
      <c r="Q20" s="9">
        <v>12</v>
      </c>
      <c r="R20" s="20">
        <v>21</v>
      </c>
      <c r="S20" s="20">
        <v>16</v>
      </c>
      <c r="T20" s="20">
        <v>28</v>
      </c>
      <c r="U20" s="9">
        <v>5</v>
      </c>
      <c r="V20" s="9">
        <v>10</v>
      </c>
      <c r="W20" s="9">
        <v>3</v>
      </c>
      <c r="Y20">
        <f t="shared" si="2"/>
        <v>208</v>
      </c>
      <c r="AD20" s="12">
        <v>42.622950819672134</v>
      </c>
    </row>
    <row r="21" spans="1:30">
      <c r="A21" s="3">
        <v>16</v>
      </c>
      <c r="B21" s="14" t="s">
        <v>18</v>
      </c>
      <c r="C21" s="12">
        <v>215</v>
      </c>
      <c r="D21" s="12">
        <f t="shared" si="0"/>
        <v>174.46721311475412</v>
      </c>
      <c r="E21" s="12">
        <v>81.147540983606561</v>
      </c>
      <c r="F21" s="12">
        <v>245</v>
      </c>
      <c r="G21" s="12">
        <f t="shared" si="1"/>
        <v>198.81147540983605</v>
      </c>
      <c r="H21" s="12">
        <v>81.147540983606561</v>
      </c>
      <c r="I21" s="12">
        <v>14</v>
      </c>
      <c r="J21" s="12">
        <v>16</v>
      </c>
      <c r="K21" s="12">
        <v>14</v>
      </c>
      <c r="L21" s="12">
        <v>15</v>
      </c>
      <c r="M21" s="9">
        <v>16</v>
      </c>
      <c r="N21" s="9">
        <v>18</v>
      </c>
      <c r="O21" s="9">
        <v>5</v>
      </c>
      <c r="P21" s="9">
        <v>10</v>
      </c>
      <c r="Q21" s="9">
        <v>14</v>
      </c>
      <c r="R21" s="20">
        <v>9</v>
      </c>
      <c r="S21" s="20">
        <v>19</v>
      </c>
      <c r="T21" s="20">
        <v>28</v>
      </c>
      <c r="U21" s="9">
        <v>6</v>
      </c>
      <c r="V21" s="9">
        <v>10</v>
      </c>
      <c r="W21" s="9">
        <v>4</v>
      </c>
      <c r="Y21">
        <f t="shared" si="2"/>
        <v>198</v>
      </c>
      <c r="AD21" s="12">
        <v>68.032786885245898</v>
      </c>
    </row>
    <row r="22" spans="1:30">
      <c r="A22" s="3">
        <v>17</v>
      </c>
      <c r="B22" s="14" t="s">
        <v>19</v>
      </c>
      <c r="C22" s="12">
        <v>215</v>
      </c>
      <c r="D22" s="12">
        <f t="shared" si="0"/>
        <v>91.639344262295083</v>
      </c>
      <c r="E22" s="12">
        <v>42.622950819672134</v>
      </c>
      <c r="F22" s="12">
        <v>245</v>
      </c>
      <c r="G22" s="12">
        <f t="shared" si="1"/>
        <v>104.42622950819673</v>
      </c>
      <c r="H22" s="12">
        <v>42.622950819672134</v>
      </c>
      <c r="I22" s="12">
        <v>13</v>
      </c>
      <c r="J22" s="12">
        <v>1</v>
      </c>
      <c r="K22" s="12">
        <v>1</v>
      </c>
      <c r="L22" s="12">
        <v>11</v>
      </c>
      <c r="M22" s="9">
        <v>14</v>
      </c>
      <c r="N22" s="9">
        <v>18</v>
      </c>
      <c r="O22" s="9">
        <v>4</v>
      </c>
      <c r="P22" s="9">
        <v>3</v>
      </c>
      <c r="Q22" s="9">
        <v>5</v>
      </c>
      <c r="R22" s="20">
        <v>5</v>
      </c>
      <c r="S22" s="20">
        <v>9</v>
      </c>
      <c r="T22" s="20">
        <v>17</v>
      </c>
      <c r="U22" s="9">
        <v>1</v>
      </c>
      <c r="V22" s="9">
        <v>2</v>
      </c>
      <c r="W22" s="9">
        <v>0</v>
      </c>
      <c r="Y22">
        <f t="shared" si="2"/>
        <v>104</v>
      </c>
      <c r="AD22" s="12">
        <v>78.278688524590166</v>
      </c>
    </row>
    <row r="23" spans="1:30">
      <c r="A23" s="3">
        <v>18</v>
      </c>
      <c r="B23" s="14" t="s">
        <v>20</v>
      </c>
      <c r="C23" s="12">
        <v>215</v>
      </c>
      <c r="D23" s="12">
        <f t="shared" si="0"/>
        <v>146.27049180327867</v>
      </c>
      <c r="E23" s="12">
        <v>68.032786885245898</v>
      </c>
      <c r="F23" s="12">
        <v>245</v>
      </c>
      <c r="G23" s="12">
        <f t="shared" si="1"/>
        <v>166.68032786885243</v>
      </c>
      <c r="H23" s="12">
        <v>68.032786885245898</v>
      </c>
      <c r="I23" s="12">
        <v>14</v>
      </c>
      <c r="J23" s="12">
        <v>6</v>
      </c>
      <c r="K23" s="12">
        <v>13</v>
      </c>
      <c r="L23" s="12">
        <v>15</v>
      </c>
      <c r="M23" s="9">
        <v>16</v>
      </c>
      <c r="N23" s="9">
        <v>16</v>
      </c>
      <c r="O23" s="9">
        <v>6</v>
      </c>
      <c r="P23" s="9">
        <v>3</v>
      </c>
      <c r="Q23" s="9">
        <v>9</v>
      </c>
      <c r="R23" s="20">
        <v>19</v>
      </c>
      <c r="S23" s="20">
        <v>15</v>
      </c>
      <c r="T23" s="20">
        <v>25</v>
      </c>
      <c r="U23" s="9">
        <v>5</v>
      </c>
      <c r="V23" s="9">
        <v>2</v>
      </c>
      <c r="W23" s="9">
        <v>2</v>
      </c>
      <c r="Y23">
        <f t="shared" si="2"/>
        <v>166</v>
      </c>
      <c r="AD23" s="12">
        <v>72.540983606557376</v>
      </c>
    </row>
    <row r="24" spans="1:30">
      <c r="A24" s="3">
        <v>19</v>
      </c>
      <c r="B24" s="14" t="s">
        <v>21</v>
      </c>
      <c r="C24" s="12">
        <v>215</v>
      </c>
      <c r="D24" s="12">
        <f t="shared" si="0"/>
        <v>168.29918032786884</v>
      </c>
      <c r="E24" s="12">
        <v>78.278688524590166</v>
      </c>
      <c r="F24" s="12">
        <v>245</v>
      </c>
      <c r="G24" s="12">
        <f t="shared" si="1"/>
        <v>191.78278688524591</v>
      </c>
      <c r="H24" s="12">
        <v>78.278688524590166</v>
      </c>
      <c r="I24" s="12">
        <v>15</v>
      </c>
      <c r="J24" s="12">
        <v>10</v>
      </c>
      <c r="K24" s="12">
        <v>4</v>
      </c>
      <c r="L24" s="12">
        <v>16</v>
      </c>
      <c r="M24" s="9">
        <v>15</v>
      </c>
      <c r="N24" s="9">
        <v>20</v>
      </c>
      <c r="O24" s="9">
        <v>6</v>
      </c>
      <c r="P24" s="9">
        <v>10</v>
      </c>
      <c r="Q24" s="9">
        <v>14</v>
      </c>
      <c r="R24" s="20">
        <v>15</v>
      </c>
      <c r="S24" s="20">
        <v>20</v>
      </c>
      <c r="T24" s="20">
        <v>26</v>
      </c>
      <c r="U24" s="9">
        <v>5</v>
      </c>
      <c r="V24" s="9">
        <v>10</v>
      </c>
      <c r="W24" s="9">
        <v>5</v>
      </c>
      <c r="Y24">
        <f t="shared" si="2"/>
        <v>191</v>
      </c>
      <c r="AD24" s="12">
        <v>78.688524590163937</v>
      </c>
    </row>
    <row r="25" spans="1:30">
      <c r="A25" s="3">
        <v>20</v>
      </c>
      <c r="B25" s="14" t="s">
        <v>22</v>
      </c>
      <c r="C25" s="12">
        <v>215</v>
      </c>
      <c r="D25" s="12">
        <f t="shared" si="0"/>
        <v>155.96311475409834</v>
      </c>
      <c r="E25" s="12">
        <v>72.540983606557376</v>
      </c>
      <c r="F25" s="12">
        <v>245</v>
      </c>
      <c r="G25" s="12">
        <f t="shared" si="1"/>
        <v>177.72540983606555</v>
      </c>
      <c r="H25" s="12">
        <v>72.540983606557376</v>
      </c>
      <c r="I25" s="12">
        <v>11</v>
      </c>
      <c r="J25" s="12">
        <v>14</v>
      </c>
      <c r="K25" s="12">
        <v>0</v>
      </c>
      <c r="L25" s="12">
        <v>15</v>
      </c>
      <c r="M25" s="9">
        <v>15</v>
      </c>
      <c r="N25" s="9">
        <v>16</v>
      </c>
      <c r="O25" s="9">
        <v>5</v>
      </c>
      <c r="P25" s="9">
        <v>11</v>
      </c>
      <c r="Q25" s="9">
        <v>14</v>
      </c>
      <c r="R25" s="20">
        <v>20</v>
      </c>
      <c r="S25" s="20">
        <v>16</v>
      </c>
      <c r="T25" s="20">
        <v>22</v>
      </c>
      <c r="U25" s="9">
        <v>6</v>
      </c>
      <c r="V25" s="9">
        <v>8</v>
      </c>
      <c r="W25" s="9">
        <v>4</v>
      </c>
      <c r="Y25">
        <f t="shared" si="2"/>
        <v>177</v>
      </c>
      <c r="AD25" s="12">
        <v>80.327868852459019</v>
      </c>
    </row>
    <row r="26" spans="1:30">
      <c r="A26" s="3">
        <v>21</v>
      </c>
      <c r="B26" s="14" t="s">
        <v>23</v>
      </c>
      <c r="C26" s="12">
        <v>215</v>
      </c>
      <c r="D26" s="12">
        <f t="shared" si="0"/>
        <v>169.18032786885249</v>
      </c>
      <c r="E26" s="12">
        <v>78.688524590163937</v>
      </c>
      <c r="F26" s="12">
        <v>245</v>
      </c>
      <c r="G26" s="12">
        <f t="shared" si="1"/>
        <v>192.78688524590166</v>
      </c>
      <c r="H26" s="12">
        <v>78.688524590163937</v>
      </c>
      <c r="I26" s="12">
        <v>15</v>
      </c>
      <c r="J26" s="12">
        <v>16</v>
      </c>
      <c r="K26" s="12">
        <v>16</v>
      </c>
      <c r="L26" s="12">
        <v>14</v>
      </c>
      <c r="M26" s="9">
        <v>15</v>
      </c>
      <c r="N26" s="9">
        <v>19</v>
      </c>
      <c r="O26" s="9">
        <v>4</v>
      </c>
      <c r="P26" s="9">
        <v>9</v>
      </c>
      <c r="Q26" s="9">
        <v>11</v>
      </c>
      <c r="R26" s="20">
        <v>19</v>
      </c>
      <c r="S26" s="20">
        <v>14</v>
      </c>
      <c r="T26" s="20">
        <v>25</v>
      </c>
      <c r="U26" s="9">
        <v>4</v>
      </c>
      <c r="V26" s="9">
        <v>7</v>
      </c>
      <c r="W26" s="9">
        <v>4</v>
      </c>
      <c r="Y26">
        <f t="shared" si="2"/>
        <v>192</v>
      </c>
      <c r="AD26" s="12">
        <v>84.426229508196727</v>
      </c>
    </row>
    <row r="27" spans="1:30">
      <c r="A27" s="3">
        <v>22</v>
      </c>
      <c r="B27" s="14" t="s">
        <v>24</v>
      </c>
      <c r="C27" s="12">
        <v>215</v>
      </c>
      <c r="D27" s="12">
        <f t="shared" si="0"/>
        <v>172.70491803278688</v>
      </c>
      <c r="E27" s="12">
        <v>80.327868852459019</v>
      </c>
      <c r="F27" s="12">
        <v>245</v>
      </c>
      <c r="G27" s="12">
        <f t="shared" si="1"/>
        <v>196.80327868852459</v>
      </c>
      <c r="H27" s="12">
        <v>80.327868852459019</v>
      </c>
      <c r="I27" s="12">
        <v>15</v>
      </c>
      <c r="J27" s="12">
        <v>16</v>
      </c>
      <c r="K27" s="12">
        <v>13</v>
      </c>
      <c r="L27" s="12">
        <v>14</v>
      </c>
      <c r="M27" s="9">
        <v>16</v>
      </c>
      <c r="N27" s="9">
        <v>20</v>
      </c>
      <c r="O27" s="9">
        <v>4</v>
      </c>
      <c r="P27" s="9">
        <v>11</v>
      </c>
      <c r="Q27" s="9">
        <v>13</v>
      </c>
      <c r="R27" s="20">
        <v>18</v>
      </c>
      <c r="S27" s="20">
        <v>14</v>
      </c>
      <c r="T27" s="20">
        <v>25</v>
      </c>
      <c r="U27" s="9">
        <v>5</v>
      </c>
      <c r="V27" s="9">
        <v>10</v>
      </c>
      <c r="W27" s="9">
        <v>2</v>
      </c>
      <c r="Y27">
        <f t="shared" si="2"/>
        <v>196</v>
      </c>
      <c r="AD27" s="12">
        <v>61.065573770491802</v>
      </c>
    </row>
    <row r="28" spans="1:30">
      <c r="A28" s="4">
        <v>23</v>
      </c>
      <c r="B28" s="14" t="s">
        <v>25</v>
      </c>
      <c r="C28" s="12">
        <v>215</v>
      </c>
      <c r="D28" s="12">
        <f t="shared" si="0"/>
        <v>181.51639344262298</v>
      </c>
      <c r="E28" s="12">
        <v>84.426229508196727</v>
      </c>
      <c r="F28" s="12">
        <v>245</v>
      </c>
      <c r="G28" s="12">
        <f t="shared" si="1"/>
        <v>206.84426229508196</v>
      </c>
      <c r="H28" s="12">
        <v>84.426229508196727</v>
      </c>
      <c r="I28" s="12">
        <v>11</v>
      </c>
      <c r="J28" s="12">
        <v>19</v>
      </c>
      <c r="K28" s="12">
        <v>16</v>
      </c>
      <c r="L28" s="12">
        <v>16</v>
      </c>
      <c r="M28" s="9">
        <v>18</v>
      </c>
      <c r="N28" s="9">
        <v>20</v>
      </c>
      <c r="O28" s="9">
        <v>4</v>
      </c>
      <c r="P28" s="9">
        <v>8</v>
      </c>
      <c r="Q28" s="9">
        <v>13</v>
      </c>
      <c r="R28" s="20">
        <v>21</v>
      </c>
      <c r="S28" s="20">
        <v>16</v>
      </c>
      <c r="T28" s="20">
        <v>25</v>
      </c>
      <c r="U28" s="9">
        <v>5</v>
      </c>
      <c r="V28" s="9">
        <v>10</v>
      </c>
      <c r="W28" s="9">
        <v>4</v>
      </c>
      <c r="Y28">
        <f t="shared" si="2"/>
        <v>206</v>
      </c>
      <c r="AD28" s="12">
        <v>79.098360655737707</v>
      </c>
    </row>
    <row r="29" spans="1:30">
      <c r="A29" s="4">
        <v>24</v>
      </c>
      <c r="B29" s="14" t="s">
        <v>26</v>
      </c>
      <c r="C29" s="12">
        <v>215</v>
      </c>
      <c r="D29" s="12">
        <f t="shared" si="0"/>
        <v>131.29098360655738</v>
      </c>
      <c r="E29" s="12">
        <v>61.065573770491802</v>
      </c>
      <c r="F29" s="12">
        <v>245</v>
      </c>
      <c r="G29" s="12">
        <f t="shared" si="1"/>
        <v>149.61065573770492</v>
      </c>
      <c r="H29" s="12">
        <v>61.065573770491802</v>
      </c>
      <c r="I29" s="12">
        <v>10</v>
      </c>
      <c r="J29" s="12">
        <v>15</v>
      </c>
      <c r="K29" s="12">
        <v>11</v>
      </c>
      <c r="L29" s="12">
        <v>12</v>
      </c>
      <c r="M29" s="9">
        <v>14</v>
      </c>
      <c r="N29" s="9">
        <v>14</v>
      </c>
      <c r="O29" s="9">
        <v>4</v>
      </c>
      <c r="P29" s="9">
        <v>2</v>
      </c>
      <c r="Q29" s="9">
        <v>13</v>
      </c>
      <c r="R29" s="20">
        <v>8</v>
      </c>
      <c r="S29" s="20">
        <v>5</v>
      </c>
      <c r="T29" s="20">
        <v>24</v>
      </c>
      <c r="U29" s="9">
        <v>6</v>
      </c>
      <c r="V29" s="9">
        <v>9</v>
      </c>
      <c r="W29" s="9">
        <v>2</v>
      </c>
      <c r="Y29">
        <f t="shared" si="2"/>
        <v>149</v>
      </c>
      <c r="AD29" s="12">
        <v>72.131147540983605</v>
      </c>
    </row>
    <row r="30" spans="1:30">
      <c r="A30" s="3">
        <v>25</v>
      </c>
      <c r="B30" s="14" t="s">
        <v>27</v>
      </c>
      <c r="C30" s="12">
        <v>215</v>
      </c>
      <c r="D30" s="12">
        <f t="shared" si="0"/>
        <v>170.06147540983605</v>
      </c>
      <c r="E30" s="12">
        <v>79.098360655737707</v>
      </c>
      <c r="F30" s="12">
        <v>245</v>
      </c>
      <c r="G30" s="12">
        <f t="shared" si="1"/>
        <v>193.79098360655738</v>
      </c>
      <c r="H30" s="12">
        <v>79.098360655737707</v>
      </c>
      <c r="I30" s="12">
        <v>15</v>
      </c>
      <c r="J30" s="12">
        <v>9</v>
      </c>
      <c r="K30" s="12">
        <v>4</v>
      </c>
      <c r="L30" s="12">
        <v>17</v>
      </c>
      <c r="M30" s="9">
        <v>19</v>
      </c>
      <c r="N30" s="9">
        <v>15</v>
      </c>
      <c r="O30" s="9">
        <v>6</v>
      </c>
      <c r="P30" s="9">
        <v>11</v>
      </c>
      <c r="Q30" s="9">
        <v>14</v>
      </c>
      <c r="R30" s="20">
        <v>12</v>
      </c>
      <c r="S30" s="20">
        <v>18</v>
      </c>
      <c r="T30" s="20">
        <v>31</v>
      </c>
      <c r="U30" s="9">
        <v>7</v>
      </c>
      <c r="V30" s="9">
        <v>11</v>
      </c>
      <c r="W30" s="9">
        <v>4</v>
      </c>
      <c r="Y30">
        <f t="shared" si="2"/>
        <v>193</v>
      </c>
      <c r="AD30" s="12">
        <v>64.754098360655732</v>
      </c>
    </row>
    <row r="31" spans="1:30">
      <c r="A31" s="3">
        <v>26</v>
      </c>
      <c r="B31" s="14" t="s">
        <v>28</v>
      </c>
      <c r="C31" s="12">
        <v>215</v>
      </c>
      <c r="D31" s="12">
        <f t="shared" si="0"/>
        <v>155.08196721311475</v>
      </c>
      <c r="E31" s="12">
        <v>72.131147540983605</v>
      </c>
      <c r="F31" s="12">
        <v>245</v>
      </c>
      <c r="G31" s="12">
        <f t="shared" si="1"/>
        <v>176.72131147540983</v>
      </c>
      <c r="H31" s="12">
        <v>72.131147540983605</v>
      </c>
      <c r="I31" s="12">
        <v>7</v>
      </c>
      <c r="J31" s="12">
        <v>11</v>
      </c>
      <c r="K31" s="12">
        <v>14</v>
      </c>
      <c r="L31" s="12">
        <v>15</v>
      </c>
      <c r="M31" s="9">
        <v>15</v>
      </c>
      <c r="N31" s="9">
        <v>16</v>
      </c>
      <c r="O31" s="9">
        <v>5</v>
      </c>
      <c r="P31" s="9">
        <v>10</v>
      </c>
      <c r="Q31" s="9">
        <v>13</v>
      </c>
      <c r="R31" s="20">
        <v>19</v>
      </c>
      <c r="S31" s="20">
        <v>12</v>
      </c>
      <c r="T31" s="20">
        <v>21</v>
      </c>
      <c r="U31" s="9">
        <v>5</v>
      </c>
      <c r="V31" s="9">
        <v>9</v>
      </c>
      <c r="W31" s="9">
        <v>4</v>
      </c>
      <c r="Y31">
        <f t="shared" si="2"/>
        <v>176</v>
      </c>
      <c r="AD31" s="12">
        <v>34.83606557377049</v>
      </c>
    </row>
    <row r="32" spans="1:30">
      <c r="A32" s="3">
        <v>27</v>
      </c>
      <c r="B32" s="14" t="s">
        <v>29</v>
      </c>
      <c r="C32" s="12">
        <v>215</v>
      </c>
      <c r="D32" s="12">
        <f t="shared" si="0"/>
        <v>139.22131147540983</v>
      </c>
      <c r="E32" s="12">
        <v>64.754098360655732</v>
      </c>
      <c r="F32" s="12">
        <v>245</v>
      </c>
      <c r="G32" s="12">
        <f t="shared" si="1"/>
        <v>158.64754098360655</v>
      </c>
      <c r="H32" s="12">
        <v>64.754098360655732</v>
      </c>
      <c r="I32" s="12">
        <v>14</v>
      </c>
      <c r="J32" s="12">
        <v>10</v>
      </c>
      <c r="K32" s="12">
        <v>0</v>
      </c>
      <c r="L32" s="12">
        <v>16</v>
      </c>
      <c r="M32" s="9">
        <v>18</v>
      </c>
      <c r="N32" s="9">
        <v>16</v>
      </c>
      <c r="O32" s="9">
        <v>5</v>
      </c>
      <c r="P32" s="9">
        <v>10</v>
      </c>
      <c r="Q32" s="9">
        <v>9</v>
      </c>
      <c r="R32" s="20">
        <v>6</v>
      </c>
      <c r="S32" s="20">
        <v>13</v>
      </c>
      <c r="T32" s="20">
        <v>24</v>
      </c>
      <c r="U32" s="9">
        <v>7</v>
      </c>
      <c r="V32" s="9">
        <v>8</v>
      </c>
      <c r="W32" s="9">
        <v>2</v>
      </c>
      <c r="Y32">
        <f t="shared" si="2"/>
        <v>158</v>
      </c>
      <c r="AD32" s="12">
        <v>36.885245901639344</v>
      </c>
    </row>
    <row r="33" spans="1:30">
      <c r="A33" s="3">
        <v>28</v>
      </c>
      <c r="B33" s="14" t="s">
        <v>30</v>
      </c>
      <c r="C33" s="12">
        <v>215</v>
      </c>
      <c r="D33" s="12">
        <f t="shared" si="0"/>
        <v>74.897540983606547</v>
      </c>
      <c r="E33" s="12">
        <v>34.83606557377049</v>
      </c>
      <c r="F33" s="12">
        <v>245</v>
      </c>
      <c r="G33" s="12">
        <f t="shared" si="1"/>
        <v>85.348360655737707</v>
      </c>
      <c r="H33" s="12">
        <v>34.83606557377049</v>
      </c>
      <c r="I33" s="12">
        <v>6</v>
      </c>
      <c r="J33" s="12">
        <v>0</v>
      </c>
      <c r="K33" s="12">
        <v>0</v>
      </c>
      <c r="L33" s="12">
        <v>12</v>
      </c>
      <c r="M33" s="9">
        <v>10</v>
      </c>
      <c r="N33" s="9">
        <v>13</v>
      </c>
      <c r="O33" s="9">
        <v>5</v>
      </c>
      <c r="P33" s="9">
        <v>4</v>
      </c>
      <c r="Q33" s="9">
        <v>6</v>
      </c>
      <c r="R33" s="20">
        <v>3</v>
      </c>
      <c r="S33" s="20">
        <v>6</v>
      </c>
      <c r="T33" s="20">
        <v>17</v>
      </c>
      <c r="U33" s="9">
        <v>1</v>
      </c>
      <c r="V33" s="9">
        <v>2</v>
      </c>
      <c r="W33" s="9">
        <v>0</v>
      </c>
      <c r="Y33">
        <f t="shared" si="2"/>
        <v>85</v>
      </c>
      <c r="AD33" s="12">
        <v>63.934426229508198</v>
      </c>
    </row>
    <row r="34" spans="1:30">
      <c r="A34" s="3">
        <v>29</v>
      </c>
      <c r="B34" s="14" t="s">
        <v>31</v>
      </c>
      <c r="C34" s="12">
        <v>215</v>
      </c>
      <c r="D34" s="12">
        <f t="shared" si="0"/>
        <v>79.303278688524586</v>
      </c>
      <c r="E34" s="12">
        <v>36.885245901639344</v>
      </c>
      <c r="F34" s="12">
        <v>245</v>
      </c>
      <c r="G34" s="12">
        <f t="shared" si="1"/>
        <v>90.368852459016395</v>
      </c>
      <c r="H34" s="12">
        <v>36.885245901639344</v>
      </c>
      <c r="I34" s="12">
        <v>9</v>
      </c>
      <c r="J34" s="12">
        <v>0</v>
      </c>
      <c r="K34" s="12">
        <v>2</v>
      </c>
      <c r="L34" s="12">
        <v>8</v>
      </c>
      <c r="M34" s="9">
        <v>8</v>
      </c>
      <c r="N34" s="9">
        <v>14</v>
      </c>
      <c r="O34" s="9">
        <v>5</v>
      </c>
      <c r="P34" s="9">
        <v>0</v>
      </c>
      <c r="Q34" s="9">
        <v>9</v>
      </c>
      <c r="R34" s="20">
        <v>7</v>
      </c>
      <c r="S34" s="20">
        <v>10</v>
      </c>
      <c r="T34" s="20">
        <v>13</v>
      </c>
      <c r="U34" s="9">
        <v>1</v>
      </c>
      <c r="V34" s="9">
        <v>4</v>
      </c>
      <c r="W34" s="9">
        <v>0</v>
      </c>
      <c r="Y34">
        <f t="shared" si="2"/>
        <v>90</v>
      </c>
      <c r="AD34" s="12">
        <v>91.393442622950815</v>
      </c>
    </row>
    <row r="35" spans="1:30">
      <c r="A35" s="3">
        <v>30</v>
      </c>
      <c r="B35" s="14" t="s">
        <v>32</v>
      </c>
      <c r="C35" s="12">
        <v>215</v>
      </c>
      <c r="D35" s="12">
        <f t="shared" si="0"/>
        <v>137.45901639344262</v>
      </c>
      <c r="E35" s="12">
        <v>63.934426229508198</v>
      </c>
      <c r="F35" s="12">
        <v>245</v>
      </c>
      <c r="G35" s="12">
        <f t="shared" si="1"/>
        <v>156.63934426229508</v>
      </c>
      <c r="H35" s="12">
        <v>63.934426229508198</v>
      </c>
      <c r="I35" s="12">
        <v>14</v>
      </c>
      <c r="J35" s="12">
        <v>13</v>
      </c>
      <c r="K35" s="12">
        <v>5</v>
      </c>
      <c r="L35" s="12">
        <v>17</v>
      </c>
      <c r="M35" s="9">
        <v>14</v>
      </c>
      <c r="N35" s="9">
        <v>16</v>
      </c>
      <c r="O35" s="9">
        <v>5</v>
      </c>
      <c r="P35" s="9">
        <v>3</v>
      </c>
      <c r="Q35" s="9">
        <v>5</v>
      </c>
      <c r="R35" s="20">
        <v>16</v>
      </c>
      <c r="S35" s="20">
        <v>13</v>
      </c>
      <c r="T35" s="20">
        <v>24</v>
      </c>
      <c r="U35" s="9">
        <v>5</v>
      </c>
      <c r="V35" s="9">
        <v>4</v>
      </c>
      <c r="W35" s="9">
        <v>2</v>
      </c>
      <c r="Y35">
        <f t="shared" si="2"/>
        <v>156</v>
      </c>
      <c r="AD35" s="12">
        <v>75.409836065573771</v>
      </c>
    </row>
    <row r="36" spans="1:30">
      <c r="A36" s="3">
        <v>31</v>
      </c>
      <c r="B36" s="14" t="s">
        <v>33</v>
      </c>
      <c r="C36" s="12">
        <v>215</v>
      </c>
      <c r="D36" s="12">
        <f t="shared" si="0"/>
        <v>196.49590163934425</v>
      </c>
      <c r="E36" s="12">
        <v>91.393442622950815</v>
      </c>
      <c r="F36" s="12">
        <v>245</v>
      </c>
      <c r="G36" s="12">
        <f t="shared" si="1"/>
        <v>223.9139344262295</v>
      </c>
      <c r="H36" s="12">
        <v>91.393442622950815</v>
      </c>
      <c r="I36" s="12">
        <v>15</v>
      </c>
      <c r="J36" s="12">
        <v>16</v>
      </c>
      <c r="K36" s="12">
        <v>20</v>
      </c>
      <c r="L36" s="12">
        <v>16</v>
      </c>
      <c r="M36" s="9">
        <v>19</v>
      </c>
      <c r="N36" s="9">
        <v>19</v>
      </c>
      <c r="O36" s="9">
        <v>6</v>
      </c>
      <c r="P36" s="9">
        <v>10</v>
      </c>
      <c r="Q36" s="9">
        <v>13</v>
      </c>
      <c r="R36" s="20">
        <v>22</v>
      </c>
      <c r="S36" s="20">
        <v>20</v>
      </c>
      <c r="T36" s="20">
        <v>27</v>
      </c>
      <c r="U36" s="9">
        <v>5</v>
      </c>
      <c r="V36" s="9">
        <v>9</v>
      </c>
      <c r="W36" s="9">
        <v>6</v>
      </c>
      <c r="Y36">
        <f t="shared" si="2"/>
        <v>223</v>
      </c>
      <c r="AD36" s="12">
        <v>90.573770491803273</v>
      </c>
    </row>
    <row r="37" spans="1:30">
      <c r="A37" s="3">
        <v>32</v>
      </c>
      <c r="B37" s="14" t="s">
        <v>34</v>
      </c>
      <c r="C37" s="12">
        <v>215</v>
      </c>
      <c r="D37" s="12">
        <f t="shared" si="0"/>
        <v>162.13114754098359</v>
      </c>
      <c r="E37" s="12">
        <v>75.409836065573771</v>
      </c>
      <c r="F37" s="12">
        <v>245</v>
      </c>
      <c r="G37" s="12">
        <f t="shared" si="1"/>
        <v>184.75409836065575</v>
      </c>
      <c r="H37" s="12">
        <v>75.409836065573771</v>
      </c>
      <c r="I37" s="12">
        <v>15</v>
      </c>
      <c r="J37" s="12">
        <v>13</v>
      </c>
      <c r="K37" s="12">
        <v>19</v>
      </c>
      <c r="L37" s="12">
        <v>18</v>
      </c>
      <c r="M37" s="9">
        <v>16</v>
      </c>
      <c r="N37" s="9">
        <v>14</v>
      </c>
      <c r="O37" s="9">
        <v>6</v>
      </c>
      <c r="P37" s="9">
        <v>11</v>
      </c>
      <c r="Q37" s="9">
        <v>11</v>
      </c>
      <c r="R37" s="20">
        <v>19</v>
      </c>
      <c r="S37" s="20">
        <v>16</v>
      </c>
      <c r="T37" s="20">
        <v>10</v>
      </c>
      <c r="U37" s="9">
        <v>6</v>
      </c>
      <c r="V37" s="9">
        <v>6</v>
      </c>
      <c r="W37" s="9">
        <v>4</v>
      </c>
      <c r="Y37">
        <f t="shared" si="2"/>
        <v>184</v>
      </c>
      <c r="AD37" s="12">
        <v>91.393442622950815</v>
      </c>
    </row>
    <row r="38" spans="1:30">
      <c r="A38" s="3">
        <v>33</v>
      </c>
      <c r="B38" s="14" t="s">
        <v>35</v>
      </c>
      <c r="C38" s="12">
        <v>215</v>
      </c>
      <c r="D38" s="12">
        <f t="shared" si="0"/>
        <v>194.73360655737702</v>
      </c>
      <c r="E38" s="12">
        <v>90.573770491803273</v>
      </c>
      <c r="F38" s="12">
        <v>245</v>
      </c>
      <c r="G38" s="12">
        <f t="shared" si="1"/>
        <v>221.90573770491804</v>
      </c>
      <c r="H38" s="12">
        <v>90.573770491803273</v>
      </c>
      <c r="I38" s="12">
        <v>15</v>
      </c>
      <c r="J38" s="12">
        <v>19</v>
      </c>
      <c r="K38" s="12">
        <v>22</v>
      </c>
      <c r="L38" s="12">
        <v>18</v>
      </c>
      <c r="M38" s="9">
        <v>19</v>
      </c>
      <c r="N38" s="9">
        <v>15</v>
      </c>
      <c r="O38" s="9">
        <v>6</v>
      </c>
      <c r="P38" s="9">
        <v>11</v>
      </c>
      <c r="Q38" s="9">
        <v>13</v>
      </c>
      <c r="R38" s="20">
        <v>11</v>
      </c>
      <c r="S38" s="20">
        <v>20</v>
      </c>
      <c r="T38" s="20">
        <v>29</v>
      </c>
      <c r="U38" s="9">
        <v>7</v>
      </c>
      <c r="V38" s="9">
        <v>11</v>
      </c>
      <c r="W38" s="9">
        <v>5</v>
      </c>
      <c r="Y38">
        <f t="shared" si="2"/>
        <v>221</v>
      </c>
      <c r="AD38" s="12">
        <v>63.114754098360656</v>
      </c>
    </row>
    <row r="39" spans="1:30">
      <c r="A39" s="3">
        <v>34</v>
      </c>
      <c r="B39" s="14" t="s">
        <v>36</v>
      </c>
      <c r="C39" s="12">
        <v>215</v>
      </c>
      <c r="D39" s="12">
        <f t="shared" si="0"/>
        <v>196.49590163934425</v>
      </c>
      <c r="E39" s="12">
        <v>91.393442622950815</v>
      </c>
      <c r="F39" s="12">
        <v>245</v>
      </c>
      <c r="G39" s="12">
        <f t="shared" si="1"/>
        <v>223.9139344262295</v>
      </c>
      <c r="H39" s="12">
        <v>91.393442622950815</v>
      </c>
      <c r="I39" s="12">
        <v>15</v>
      </c>
      <c r="J39" s="12">
        <v>13</v>
      </c>
      <c r="K39" s="12">
        <v>21</v>
      </c>
      <c r="L39" s="12">
        <v>15</v>
      </c>
      <c r="M39" s="9">
        <v>19</v>
      </c>
      <c r="N39" s="9">
        <v>20</v>
      </c>
      <c r="O39" s="9">
        <v>6</v>
      </c>
      <c r="P39" s="9">
        <v>11</v>
      </c>
      <c r="Q39" s="9">
        <v>11</v>
      </c>
      <c r="R39" s="20">
        <v>22</v>
      </c>
      <c r="S39" s="20">
        <v>20</v>
      </c>
      <c r="T39" s="20">
        <v>31</v>
      </c>
      <c r="U39" s="9">
        <v>6</v>
      </c>
      <c r="V39" s="9">
        <v>11</v>
      </c>
      <c r="W39" s="9">
        <v>2</v>
      </c>
      <c r="Y39">
        <f t="shared" si="2"/>
        <v>223</v>
      </c>
      <c r="AD39" s="12">
        <v>86.885245901639351</v>
      </c>
    </row>
    <row r="40" spans="1:30">
      <c r="A40" s="3">
        <v>35</v>
      </c>
      <c r="B40" s="14" t="s">
        <v>37</v>
      </c>
      <c r="C40" s="12">
        <v>215</v>
      </c>
      <c r="D40" s="12">
        <f t="shared" si="0"/>
        <v>135.69672131147541</v>
      </c>
      <c r="E40" s="12">
        <v>63.114754098360656</v>
      </c>
      <c r="F40" s="12">
        <v>245</v>
      </c>
      <c r="G40" s="12">
        <f t="shared" si="1"/>
        <v>154.63114754098359</v>
      </c>
      <c r="H40" s="12">
        <v>63.114754098360656</v>
      </c>
      <c r="I40" s="12">
        <v>14</v>
      </c>
      <c r="J40" s="12">
        <v>13</v>
      </c>
      <c r="K40" s="12">
        <v>17</v>
      </c>
      <c r="L40" s="12">
        <v>15</v>
      </c>
      <c r="M40" s="9">
        <v>13</v>
      </c>
      <c r="N40" s="9">
        <v>15</v>
      </c>
      <c r="O40" s="9">
        <v>3</v>
      </c>
      <c r="P40" s="9">
        <v>10</v>
      </c>
      <c r="Q40" s="9">
        <v>10</v>
      </c>
      <c r="R40" s="20">
        <v>11</v>
      </c>
      <c r="S40" s="20">
        <v>13</v>
      </c>
      <c r="T40" s="20">
        <v>14</v>
      </c>
      <c r="U40" s="9">
        <v>3</v>
      </c>
      <c r="V40" s="9">
        <v>2</v>
      </c>
      <c r="W40" s="9">
        <v>1</v>
      </c>
      <c r="Y40">
        <f t="shared" si="2"/>
        <v>154</v>
      </c>
      <c r="AD40" s="12">
        <v>39.754098360655739</v>
      </c>
    </row>
    <row r="41" spans="1:30">
      <c r="A41" s="3">
        <v>36</v>
      </c>
      <c r="B41" s="14" t="s">
        <v>42</v>
      </c>
      <c r="C41" s="12">
        <v>215</v>
      </c>
      <c r="D41" s="12">
        <f t="shared" si="0"/>
        <v>186.80327868852459</v>
      </c>
      <c r="E41" s="12">
        <v>86.885245901639351</v>
      </c>
      <c r="F41" s="12">
        <v>245</v>
      </c>
      <c r="G41" s="12">
        <f t="shared" si="1"/>
        <v>212.86885245901641</v>
      </c>
      <c r="H41" s="12">
        <v>86.885245901639351</v>
      </c>
      <c r="I41" s="12">
        <v>15</v>
      </c>
      <c r="J41" s="12">
        <v>17</v>
      </c>
      <c r="K41" s="12">
        <v>13</v>
      </c>
      <c r="L41" s="12">
        <v>16</v>
      </c>
      <c r="M41" s="9">
        <v>16</v>
      </c>
      <c r="N41" s="9">
        <v>20</v>
      </c>
      <c r="O41" s="9">
        <v>6</v>
      </c>
      <c r="P41" s="9">
        <v>11</v>
      </c>
      <c r="Q41" s="9">
        <v>12</v>
      </c>
      <c r="R41" s="20">
        <v>21</v>
      </c>
      <c r="S41" s="20">
        <v>20</v>
      </c>
      <c r="T41" s="20">
        <v>27</v>
      </c>
      <c r="U41" s="9">
        <v>6</v>
      </c>
      <c r="V41" s="9">
        <v>7</v>
      </c>
      <c r="W41" s="9">
        <v>5</v>
      </c>
      <c r="Y41">
        <f t="shared" si="2"/>
        <v>212</v>
      </c>
      <c r="AD41" s="12">
        <v>86.885245901639351</v>
      </c>
    </row>
    <row r="42" spans="1:30">
      <c r="A42" s="3">
        <v>37</v>
      </c>
      <c r="B42" s="14" t="s">
        <v>43</v>
      </c>
      <c r="C42" s="12">
        <v>215</v>
      </c>
      <c r="D42" s="12">
        <f t="shared" si="0"/>
        <v>85.471311475409834</v>
      </c>
      <c r="E42" s="12">
        <v>39.754098360655739</v>
      </c>
      <c r="F42" s="12">
        <v>245</v>
      </c>
      <c r="G42" s="12">
        <f t="shared" si="1"/>
        <v>97.397540983606561</v>
      </c>
      <c r="H42" s="12">
        <v>39.754098360655739</v>
      </c>
      <c r="I42" s="12">
        <v>0</v>
      </c>
      <c r="J42" s="12">
        <v>0</v>
      </c>
      <c r="K42" s="12">
        <v>4</v>
      </c>
      <c r="L42" s="12">
        <v>10</v>
      </c>
      <c r="M42" s="9">
        <v>18</v>
      </c>
      <c r="N42" s="9">
        <v>16</v>
      </c>
      <c r="O42" s="9">
        <v>5</v>
      </c>
      <c r="P42" s="9">
        <v>7</v>
      </c>
      <c r="Q42" s="9">
        <v>5</v>
      </c>
      <c r="R42" s="20">
        <v>0</v>
      </c>
      <c r="S42" s="20">
        <v>13</v>
      </c>
      <c r="T42" s="20">
        <v>18</v>
      </c>
      <c r="U42" s="9">
        <v>1</v>
      </c>
      <c r="V42" s="9">
        <v>0</v>
      </c>
      <c r="W42" s="9">
        <v>0</v>
      </c>
      <c r="Y42">
        <f t="shared" si="2"/>
        <v>97</v>
      </c>
      <c r="AD42" s="12">
        <v>93.442622950819668</v>
      </c>
    </row>
    <row r="43" spans="1:30">
      <c r="A43" s="3">
        <v>38</v>
      </c>
      <c r="B43" s="14" t="s">
        <v>44</v>
      </c>
      <c r="C43" s="12">
        <v>215</v>
      </c>
      <c r="D43" s="12">
        <f t="shared" si="0"/>
        <v>186.80327868852459</v>
      </c>
      <c r="E43" s="12">
        <v>86.885245901639351</v>
      </c>
      <c r="F43" s="12">
        <v>245</v>
      </c>
      <c r="G43" s="12">
        <f t="shared" si="1"/>
        <v>212.86885245901641</v>
      </c>
      <c r="H43" s="12">
        <v>86.885245901639351</v>
      </c>
      <c r="I43" s="12">
        <v>13</v>
      </c>
      <c r="J43" s="12">
        <v>16</v>
      </c>
      <c r="K43" s="12">
        <v>20</v>
      </c>
      <c r="L43" s="12">
        <v>15</v>
      </c>
      <c r="M43" s="9">
        <v>14</v>
      </c>
      <c r="N43" s="9">
        <v>19</v>
      </c>
      <c r="O43" s="9">
        <v>6</v>
      </c>
      <c r="P43" s="9">
        <v>10</v>
      </c>
      <c r="Q43" s="9">
        <v>14</v>
      </c>
      <c r="R43" s="20">
        <v>23</v>
      </c>
      <c r="S43" s="20">
        <v>17</v>
      </c>
      <c r="T43" s="20">
        <v>25</v>
      </c>
      <c r="U43" s="9">
        <v>5</v>
      </c>
      <c r="V43" s="9">
        <v>10</v>
      </c>
      <c r="W43" s="9">
        <v>5</v>
      </c>
      <c r="Y43">
        <f t="shared" si="2"/>
        <v>212</v>
      </c>
      <c r="AD43" s="12">
        <v>66.393442622950815</v>
      </c>
    </row>
    <row r="44" spans="1:30">
      <c r="A44" s="3">
        <v>39</v>
      </c>
      <c r="B44" s="14" t="s">
        <v>45</v>
      </c>
      <c r="C44" s="12">
        <v>215</v>
      </c>
      <c r="D44" s="12">
        <f t="shared" si="0"/>
        <v>200.90163934426229</v>
      </c>
      <c r="E44" s="12">
        <v>93.442622950819668</v>
      </c>
      <c r="F44" s="12">
        <v>245</v>
      </c>
      <c r="G44" s="12">
        <f t="shared" si="1"/>
        <v>228.93442622950818</v>
      </c>
      <c r="H44" s="12">
        <v>93.442622950819668</v>
      </c>
      <c r="I44" s="12">
        <v>15</v>
      </c>
      <c r="J44" s="12">
        <v>13</v>
      </c>
      <c r="K44" s="12">
        <v>20</v>
      </c>
      <c r="L44" s="12">
        <v>18</v>
      </c>
      <c r="M44" s="9">
        <v>19</v>
      </c>
      <c r="N44" s="9">
        <v>20</v>
      </c>
      <c r="O44" s="9">
        <v>5</v>
      </c>
      <c r="P44" s="9">
        <v>11</v>
      </c>
      <c r="Q44" s="9">
        <v>14</v>
      </c>
      <c r="R44" s="20">
        <v>23</v>
      </c>
      <c r="S44" s="20">
        <v>20</v>
      </c>
      <c r="T44" s="20">
        <v>31</v>
      </c>
      <c r="U44" s="9">
        <v>6</v>
      </c>
      <c r="V44" s="9">
        <v>11</v>
      </c>
      <c r="W44" s="9">
        <v>2</v>
      </c>
      <c r="Y44">
        <f t="shared" si="2"/>
        <v>228</v>
      </c>
      <c r="AD44" s="12">
        <v>66.803278688524586</v>
      </c>
    </row>
    <row r="45" spans="1:30">
      <c r="A45" s="3">
        <v>40</v>
      </c>
      <c r="B45" s="14" t="s">
        <v>46</v>
      </c>
      <c r="C45" s="12">
        <v>215</v>
      </c>
      <c r="D45" s="12">
        <f t="shared" si="0"/>
        <v>142.74590163934425</v>
      </c>
      <c r="E45" s="12">
        <v>66.393442622950815</v>
      </c>
      <c r="F45" s="12">
        <v>245</v>
      </c>
      <c r="G45" s="12">
        <f t="shared" si="1"/>
        <v>162.6639344262295</v>
      </c>
      <c r="H45" s="12">
        <v>66.393442622950815</v>
      </c>
      <c r="I45" s="12">
        <v>13</v>
      </c>
      <c r="J45" s="12">
        <v>14</v>
      </c>
      <c r="K45" s="12">
        <v>6</v>
      </c>
      <c r="L45" s="12">
        <v>16</v>
      </c>
      <c r="M45" s="9">
        <v>16</v>
      </c>
      <c r="N45" s="9">
        <v>20</v>
      </c>
      <c r="O45" s="9">
        <v>5</v>
      </c>
      <c r="P45" s="9">
        <v>6</v>
      </c>
      <c r="Q45" s="9">
        <v>10</v>
      </c>
      <c r="R45" s="20">
        <v>11</v>
      </c>
      <c r="S45" s="20">
        <v>16</v>
      </c>
      <c r="T45" s="20">
        <v>18</v>
      </c>
      <c r="U45" s="9">
        <v>2</v>
      </c>
      <c r="V45" s="9">
        <v>7</v>
      </c>
      <c r="W45" s="9">
        <v>2</v>
      </c>
      <c r="Y45">
        <f t="shared" si="2"/>
        <v>162</v>
      </c>
      <c r="AD45" s="12">
        <v>63.524590163934427</v>
      </c>
    </row>
    <row r="46" spans="1:30">
      <c r="A46" s="3">
        <v>41</v>
      </c>
      <c r="B46" s="14" t="s">
        <v>47</v>
      </c>
      <c r="C46" s="12">
        <v>215</v>
      </c>
      <c r="D46" s="12">
        <f t="shared" si="0"/>
        <v>143.62704918032787</v>
      </c>
      <c r="E46" s="12">
        <v>66.803278688524586</v>
      </c>
      <c r="F46" s="12">
        <v>245</v>
      </c>
      <c r="G46" s="12">
        <f t="shared" si="1"/>
        <v>163.66803278688522</v>
      </c>
      <c r="H46" s="12">
        <v>66.803278688524586</v>
      </c>
      <c r="I46" s="12">
        <v>8</v>
      </c>
      <c r="J46" s="12">
        <v>15</v>
      </c>
      <c r="K46" s="12">
        <v>15</v>
      </c>
      <c r="L46" s="12">
        <v>9</v>
      </c>
      <c r="M46" s="9">
        <v>10</v>
      </c>
      <c r="N46" s="9">
        <v>14</v>
      </c>
      <c r="O46" s="9">
        <v>5</v>
      </c>
      <c r="P46" s="9">
        <v>9</v>
      </c>
      <c r="Q46" s="9">
        <v>9</v>
      </c>
      <c r="R46" s="20">
        <v>15</v>
      </c>
      <c r="S46" s="20">
        <v>12</v>
      </c>
      <c r="T46" s="20">
        <v>23</v>
      </c>
      <c r="U46" s="9">
        <v>5</v>
      </c>
      <c r="V46" s="9">
        <v>12</v>
      </c>
      <c r="W46" s="9">
        <v>2</v>
      </c>
      <c r="Y46">
        <f t="shared" si="2"/>
        <v>163</v>
      </c>
      <c r="AD46" s="12">
        <v>85.655737704918039</v>
      </c>
    </row>
    <row r="47" spans="1:30">
      <c r="A47" s="3">
        <v>42</v>
      </c>
      <c r="B47" s="14" t="s">
        <v>48</v>
      </c>
      <c r="C47" s="12">
        <v>215</v>
      </c>
      <c r="D47" s="12">
        <f t="shared" si="0"/>
        <v>136.57786885245901</v>
      </c>
      <c r="E47" s="12">
        <v>63.524590163934427</v>
      </c>
      <c r="F47" s="12">
        <v>245</v>
      </c>
      <c r="G47" s="12">
        <f t="shared" si="1"/>
        <v>155.63524590163934</v>
      </c>
      <c r="H47" s="12">
        <v>63.524590163934427</v>
      </c>
      <c r="I47" s="12">
        <v>7</v>
      </c>
      <c r="J47" s="12">
        <v>9</v>
      </c>
      <c r="K47" s="12">
        <v>0</v>
      </c>
      <c r="L47" s="12">
        <v>13</v>
      </c>
      <c r="M47" s="9">
        <v>16</v>
      </c>
      <c r="N47" s="9">
        <v>20</v>
      </c>
      <c r="O47" s="9">
        <v>5</v>
      </c>
      <c r="P47" s="9">
        <v>9</v>
      </c>
      <c r="Q47" s="9">
        <v>10</v>
      </c>
      <c r="R47" s="20">
        <v>19</v>
      </c>
      <c r="S47" s="20">
        <v>14</v>
      </c>
      <c r="T47" s="20">
        <v>21</v>
      </c>
      <c r="U47" s="9">
        <v>5</v>
      </c>
      <c r="V47" s="9">
        <v>5</v>
      </c>
      <c r="W47" s="9">
        <v>2</v>
      </c>
      <c r="Y47">
        <f t="shared" si="2"/>
        <v>155</v>
      </c>
      <c r="AD47" s="12">
        <v>86.06557377049181</v>
      </c>
    </row>
    <row r="48" spans="1:30">
      <c r="A48" s="3">
        <v>43</v>
      </c>
      <c r="B48" s="14" t="s">
        <v>49</v>
      </c>
      <c r="C48" s="12">
        <v>215</v>
      </c>
      <c r="D48" s="12">
        <f t="shared" si="0"/>
        <v>184.15983606557381</v>
      </c>
      <c r="E48" s="12">
        <v>85.655737704918039</v>
      </c>
      <c r="F48" s="12">
        <v>245</v>
      </c>
      <c r="G48" s="12">
        <f t="shared" si="1"/>
        <v>209.8565573770492</v>
      </c>
      <c r="H48" s="12">
        <v>85.655737704918039</v>
      </c>
      <c r="I48" s="12">
        <v>13</v>
      </c>
      <c r="J48" s="12">
        <v>14</v>
      </c>
      <c r="K48" s="12">
        <v>17</v>
      </c>
      <c r="L48" s="12">
        <v>14</v>
      </c>
      <c r="M48" s="9">
        <v>16</v>
      </c>
      <c r="N48" s="9">
        <v>19</v>
      </c>
      <c r="O48" s="9">
        <v>6</v>
      </c>
      <c r="P48" s="9">
        <v>10</v>
      </c>
      <c r="Q48" s="9">
        <v>14</v>
      </c>
      <c r="R48" s="20">
        <v>23</v>
      </c>
      <c r="S48" s="20">
        <v>17</v>
      </c>
      <c r="T48" s="20">
        <v>27</v>
      </c>
      <c r="U48" s="9">
        <v>4</v>
      </c>
      <c r="V48" s="9">
        <v>10</v>
      </c>
      <c r="W48" s="9">
        <v>5</v>
      </c>
      <c r="Y48">
        <f t="shared" si="2"/>
        <v>209</v>
      </c>
      <c r="AD48" s="12">
        <v>72.950819672131146</v>
      </c>
    </row>
    <row r="49" spans="1:30">
      <c r="A49" s="3">
        <v>44</v>
      </c>
      <c r="B49" s="14" t="s">
        <v>50</v>
      </c>
      <c r="C49" s="12">
        <v>215</v>
      </c>
      <c r="D49" s="12">
        <f t="shared" si="0"/>
        <v>185.04098360655738</v>
      </c>
      <c r="E49" s="12">
        <v>86.06557377049181</v>
      </c>
      <c r="F49" s="12">
        <v>245</v>
      </c>
      <c r="G49" s="12">
        <f t="shared" si="1"/>
        <v>210.86065573770495</v>
      </c>
      <c r="H49" s="12">
        <v>86.06557377049181</v>
      </c>
      <c r="I49" s="12">
        <v>15</v>
      </c>
      <c r="J49" s="12">
        <v>16</v>
      </c>
      <c r="K49" s="12">
        <v>20</v>
      </c>
      <c r="L49" s="12">
        <v>17</v>
      </c>
      <c r="M49" s="9">
        <v>19</v>
      </c>
      <c r="N49" s="9">
        <v>20</v>
      </c>
      <c r="O49" s="9">
        <v>5</v>
      </c>
      <c r="P49" s="9">
        <v>10</v>
      </c>
      <c r="Q49" s="9">
        <v>11</v>
      </c>
      <c r="R49" s="20">
        <v>19</v>
      </c>
      <c r="S49" s="20">
        <v>13</v>
      </c>
      <c r="T49" s="20">
        <v>26</v>
      </c>
      <c r="U49" s="9">
        <v>6</v>
      </c>
      <c r="V49" s="9">
        <v>9</v>
      </c>
      <c r="W49" s="9">
        <v>4</v>
      </c>
      <c r="Y49">
        <f t="shared" si="2"/>
        <v>210</v>
      </c>
      <c r="AD49" s="12">
        <v>59.83606557377049</v>
      </c>
    </row>
    <row r="50" spans="1:30">
      <c r="A50" s="3">
        <v>45</v>
      </c>
      <c r="B50" s="14" t="s">
        <v>51</v>
      </c>
      <c r="C50" s="12">
        <v>215</v>
      </c>
      <c r="D50" s="12">
        <f t="shared" si="0"/>
        <v>156.84426229508196</v>
      </c>
      <c r="E50" s="12">
        <v>72.950819672131146</v>
      </c>
      <c r="F50" s="12">
        <v>245</v>
      </c>
      <c r="G50" s="12">
        <f t="shared" si="1"/>
        <v>178.72950819672133</v>
      </c>
      <c r="H50" s="12">
        <v>72.950819672131146</v>
      </c>
      <c r="I50" s="12">
        <v>15</v>
      </c>
      <c r="J50" s="12">
        <v>9</v>
      </c>
      <c r="K50" s="12">
        <v>18</v>
      </c>
      <c r="L50" s="12">
        <v>14</v>
      </c>
      <c r="M50" s="9">
        <v>16</v>
      </c>
      <c r="N50" s="9">
        <v>18</v>
      </c>
      <c r="O50" s="9">
        <v>4</v>
      </c>
      <c r="P50" s="9">
        <v>7</v>
      </c>
      <c r="Q50" s="9">
        <v>13</v>
      </c>
      <c r="R50" s="20">
        <v>19</v>
      </c>
      <c r="S50" s="20">
        <v>13</v>
      </c>
      <c r="T50" s="20">
        <v>15</v>
      </c>
      <c r="U50" s="9">
        <v>4</v>
      </c>
      <c r="V50" s="9">
        <v>11</v>
      </c>
      <c r="W50" s="9">
        <v>2</v>
      </c>
      <c r="Y50">
        <f t="shared" si="2"/>
        <v>178</v>
      </c>
      <c r="AD50" s="12">
        <v>93.032786885245898</v>
      </c>
    </row>
    <row r="51" spans="1:30">
      <c r="A51" s="3">
        <v>46</v>
      </c>
      <c r="B51" s="14" t="s">
        <v>52</v>
      </c>
      <c r="C51" s="12">
        <v>215</v>
      </c>
      <c r="D51" s="12">
        <f t="shared" si="0"/>
        <v>128.64754098360655</v>
      </c>
      <c r="E51" s="12">
        <v>59.83606557377049</v>
      </c>
      <c r="F51" s="12">
        <v>245</v>
      </c>
      <c r="G51" s="12">
        <f t="shared" si="1"/>
        <v>146.59836065573771</v>
      </c>
      <c r="H51" s="12">
        <v>59.83606557377049</v>
      </c>
      <c r="I51" s="12">
        <v>9</v>
      </c>
      <c r="J51" s="12">
        <v>7</v>
      </c>
      <c r="K51" s="12">
        <v>1</v>
      </c>
      <c r="L51" s="12">
        <v>17</v>
      </c>
      <c r="M51" s="9">
        <v>13</v>
      </c>
      <c r="N51" s="9">
        <v>12</v>
      </c>
      <c r="O51" s="9">
        <v>5</v>
      </c>
      <c r="P51" s="9">
        <v>10</v>
      </c>
      <c r="Q51" s="9">
        <v>11</v>
      </c>
      <c r="R51" s="20">
        <v>20</v>
      </c>
      <c r="S51" s="20">
        <v>13</v>
      </c>
      <c r="T51" s="20">
        <v>18</v>
      </c>
      <c r="U51" s="9">
        <v>2</v>
      </c>
      <c r="V51" s="9">
        <v>7</v>
      </c>
      <c r="W51" s="9">
        <v>1</v>
      </c>
      <c r="Y51">
        <f t="shared" si="2"/>
        <v>146</v>
      </c>
      <c r="AD51" s="12">
        <v>76.229508196721312</v>
      </c>
    </row>
    <row r="52" spans="1:30">
      <c r="A52" s="3">
        <v>47</v>
      </c>
      <c r="B52" s="14" t="s">
        <v>53</v>
      </c>
      <c r="C52" s="12">
        <v>215</v>
      </c>
      <c r="D52" s="12">
        <f t="shared" si="0"/>
        <v>200.02049180327867</v>
      </c>
      <c r="E52" s="12">
        <v>93.032786885245898</v>
      </c>
      <c r="F52" s="12">
        <v>245</v>
      </c>
      <c r="G52" s="12">
        <f t="shared" si="1"/>
        <v>227.93032786885243</v>
      </c>
      <c r="H52" s="12">
        <v>93.032786885245898</v>
      </c>
      <c r="I52" s="12">
        <v>15</v>
      </c>
      <c r="J52" s="12">
        <v>16</v>
      </c>
      <c r="K52" s="12">
        <v>21</v>
      </c>
      <c r="L52" s="12">
        <v>17</v>
      </c>
      <c r="M52" s="9">
        <v>18</v>
      </c>
      <c r="N52" s="9">
        <v>20</v>
      </c>
      <c r="O52" s="9">
        <v>6</v>
      </c>
      <c r="P52" s="9">
        <v>10</v>
      </c>
      <c r="Q52" s="9">
        <v>14</v>
      </c>
      <c r="R52" s="20">
        <v>23</v>
      </c>
      <c r="S52" s="20">
        <v>20</v>
      </c>
      <c r="T52" s="20">
        <v>28</v>
      </c>
      <c r="U52" s="9">
        <v>5</v>
      </c>
      <c r="V52" s="9">
        <v>9</v>
      </c>
      <c r="W52" s="9">
        <v>5</v>
      </c>
      <c r="Y52">
        <f t="shared" si="2"/>
        <v>227</v>
      </c>
      <c r="AD52" s="12">
        <v>63.934426229508198</v>
      </c>
    </row>
    <row r="53" spans="1:30">
      <c r="A53" s="3">
        <v>48</v>
      </c>
      <c r="B53" s="14" t="s">
        <v>54</v>
      </c>
      <c r="C53" s="12">
        <v>215</v>
      </c>
      <c r="D53" s="12">
        <f t="shared" si="0"/>
        <v>163.89344262295083</v>
      </c>
      <c r="E53" s="12">
        <v>76.229508196721312</v>
      </c>
      <c r="F53" s="12">
        <v>245</v>
      </c>
      <c r="G53" s="12">
        <f t="shared" si="1"/>
        <v>186.76229508196721</v>
      </c>
      <c r="H53" s="12">
        <v>76.229508196721312</v>
      </c>
      <c r="I53" s="12">
        <v>13</v>
      </c>
      <c r="J53" s="12">
        <v>2</v>
      </c>
      <c r="K53" s="12">
        <v>4</v>
      </c>
      <c r="L53" s="12">
        <v>16</v>
      </c>
      <c r="M53" s="9">
        <v>19</v>
      </c>
      <c r="N53" s="9">
        <v>15</v>
      </c>
      <c r="O53" s="9">
        <v>4</v>
      </c>
      <c r="P53" s="9">
        <v>11</v>
      </c>
      <c r="Q53" s="9">
        <v>14</v>
      </c>
      <c r="R53" s="20">
        <v>22</v>
      </c>
      <c r="S53" s="20">
        <v>20</v>
      </c>
      <c r="T53" s="20">
        <v>30</v>
      </c>
      <c r="U53" s="9">
        <v>7</v>
      </c>
      <c r="V53" s="9">
        <v>7</v>
      </c>
      <c r="W53" s="9">
        <v>2</v>
      </c>
      <c r="Y53">
        <f t="shared" si="2"/>
        <v>186</v>
      </c>
      <c r="AD53" s="12">
        <v>78.688524590163937</v>
      </c>
    </row>
    <row r="54" spans="1:30">
      <c r="A54" s="3">
        <v>49</v>
      </c>
      <c r="B54" s="14" t="s">
        <v>55</v>
      </c>
      <c r="C54" s="12">
        <v>215</v>
      </c>
      <c r="D54" s="12">
        <f t="shared" si="0"/>
        <v>137.45901639344262</v>
      </c>
      <c r="E54" s="12">
        <v>63.934426229508198</v>
      </c>
      <c r="F54" s="12">
        <v>245</v>
      </c>
      <c r="G54" s="12">
        <f t="shared" si="1"/>
        <v>156.63934426229508</v>
      </c>
      <c r="H54" s="12">
        <v>63.934426229508198</v>
      </c>
      <c r="I54" s="12">
        <v>15</v>
      </c>
      <c r="J54" s="12">
        <v>7</v>
      </c>
      <c r="K54" s="12">
        <v>5</v>
      </c>
      <c r="L54" s="12">
        <v>13</v>
      </c>
      <c r="M54" s="9">
        <v>17</v>
      </c>
      <c r="N54" s="9">
        <v>18</v>
      </c>
      <c r="O54" s="9">
        <v>5</v>
      </c>
      <c r="P54" s="9">
        <v>9</v>
      </c>
      <c r="Q54" s="9">
        <v>10</v>
      </c>
      <c r="R54" s="20">
        <v>3</v>
      </c>
      <c r="S54" s="20">
        <v>15</v>
      </c>
      <c r="T54" s="20">
        <v>21</v>
      </c>
      <c r="U54" s="9">
        <v>5</v>
      </c>
      <c r="V54" s="9">
        <v>9</v>
      </c>
      <c r="W54" s="9">
        <v>4</v>
      </c>
      <c r="Y54">
        <f t="shared" si="2"/>
        <v>156</v>
      </c>
      <c r="AD54" s="12">
        <v>35.655737704918032</v>
      </c>
    </row>
    <row r="55" spans="1:30">
      <c r="A55" s="3">
        <v>50</v>
      </c>
      <c r="B55" s="14" t="s">
        <v>56</v>
      </c>
      <c r="C55" s="12">
        <v>215</v>
      </c>
      <c r="D55" s="12">
        <f t="shared" si="0"/>
        <v>169.18032786885249</v>
      </c>
      <c r="E55" s="12">
        <v>78.688524590163937</v>
      </c>
      <c r="F55" s="12">
        <v>245</v>
      </c>
      <c r="G55" s="12">
        <f t="shared" si="1"/>
        <v>192.78688524590166</v>
      </c>
      <c r="H55" s="12">
        <v>78.688524590163937</v>
      </c>
      <c r="I55" s="12">
        <v>15</v>
      </c>
      <c r="J55" s="12">
        <v>11</v>
      </c>
      <c r="K55" s="12">
        <v>19</v>
      </c>
      <c r="L55" s="12">
        <v>15</v>
      </c>
      <c r="M55" s="9">
        <v>15</v>
      </c>
      <c r="N55" s="9">
        <v>20</v>
      </c>
      <c r="O55" s="9">
        <v>6</v>
      </c>
      <c r="P55" s="9">
        <v>7</v>
      </c>
      <c r="Q55" s="9">
        <v>12</v>
      </c>
      <c r="R55" s="20">
        <v>14</v>
      </c>
      <c r="S55" s="20">
        <v>11</v>
      </c>
      <c r="T55" s="20">
        <v>28</v>
      </c>
      <c r="U55" s="9">
        <v>6</v>
      </c>
      <c r="V55" s="9">
        <v>7</v>
      </c>
      <c r="W55" s="9">
        <v>6</v>
      </c>
      <c r="Y55">
        <f t="shared" si="2"/>
        <v>192</v>
      </c>
      <c r="AD55" s="12">
        <v>79.508196721311478</v>
      </c>
    </row>
    <row r="56" spans="1:30">
      <c r="A56" s="3">
        <v>51</v>
      </c>
      <c r="B56" s="14" t="s">
        <v>57</v>
      </c>
      <c r="C56" s="12">
        <v>215</v>
      </c>
      <c r="D56" s="12">
        <f t="shared" si="0"/>
        <v>76.659836065573771</v>
      </c>
      <c r="E56" s="12">
        <v>35.655737704918032</v>
      </c>
      <c r="F56" s="12">
        <v>245</v>
      </c>
      <c r="G56" s="12">
        <f t="shared" si="1"/>
        <v>87.356557377049171</v>
      </c>
      <c r="H56" s="12">
        <v>35.655737704918032</v>
      </c>
      <c r="I56" s="12">
        <v>7</v>
      </c>
      <c r="J56" s="12">
        <v>2</v>
      </c>
      <c r="K56" s="12">
        <v>2</v>
      </c>
      <c r="L56" s="12">
        <v>6</v>
      </c>
      <c r="M56" s="9">
        <v>13</v>
      </c>
      <c r="N56" s="9">
        <v>13</v>
      </c>
      <c r="O56" s="9">
        <v>5</v>
      </c>
      <c r="P56" s="9">
        <v>7</v>
      </c>
      <c r="Q56" s="9">
        <v>6</v>
      </c>
      <c r="R56" s="20">
        <v>1</v>
      </c>
      <c r="S56" s="20">
        <v>9</v>
      </c>
      <c r="T56" s="20">
        <v>12</v>
      </c>
      <c r="U56" s="9">
        <v>2</v>
      </c>
      <c r="V56" s="9">
        <v>1</v>
      </c>
      <c r="W56" s="9">
        <v>1</v>
      </c>
      <c r="Y56">
        <f t="shared" si="2"/>
        <v>87</v>
      </c>
      <c r="AD56" s="12">
        <v>74.180327868852459</v>
      </c>
    </row>
    <row r="57" spans="1:30">
      <c r="A57" s="3">
        <v>52</v>
      </c>
      <c r="B57" s="14" t="s">
        <v>58</v>
      </c>
      <c r="C57" s="12">
        <v>215</v>
      </c>
      <c r="D57" s="12">
        <f t="shared" si="0"/>
        <v>170.94262295081967</v>
      </c>
      <c r="E57" s="12">
        <v>79.508196721311478</v>
      </c>
      <c r="F57" s="12">
        <v>245</v>
      </c>
      <c r="G57" s="12">
        <f t="shared" si="1"/>
        <v>194.79508196721312</v>
      </c>
      <c r="H57" s="12">
        <v>79.508196721311478</v>
      </c>
      <c r="I57" s="12">
        <v>14</v>
      </c>
      <c r="J57" s="12">
        <v>19</v>
      </c>
      <c r="K57" s="12">
        <v>19</v>
      </c>
      <c r="L57" s="12">
        <v>13</v>
      </c>
      <c r="M57" s="9">
        <v>16</v>
      </c>
      <c r="N57" s="9">
        <v>20</v>
      </c>
      <c r="O57" s="9">
        <v>6</v>
      </c>
      <c r="P57" s="9">
        <v>11</v>
      </c>
      <c r="Q57" s="9">
        <v>12</v>
      </c>
      <c r="R57" s="20">
        <v>12</v>
      </c>
      <c r="S57" s="20">
        <v>9</v>
      </c>
      <c r="T57" s="20">
        <v>27</v>
      </c>
      <c r="U57" s="9">
        <v>5</v>
      </c>
      <c r="V57" s="9">
        <v>8</v>
      </c>
      <c r="W57" s="9">
        <v>3</v>
      </c>
      <c r="Y57">
        <f t="shared" si="2"/>
        <v>194</v>
      </c>
      <c r="AD57" s="12">
        <v>83.196721311475414</v>
      </c>
    </row>
    <row r="58" spans="1:30">
      <c r="A58" s="3">
        <v>53</v>
      </c>
      <c r="B58" s="14" t="s">
        <v>59</v>
      </c>
      <c r="C58" s="12">
        <v>215</v>
      </c>
      <c r="D58" s="12">
        <f t="shared" si="0"/>
        <v>159.48770491803279</v>
      </c>
      <c r="E58" s="12">
        <v>74.180327868852459</v>
      </c>
      <c r="F58" s="12">
        <v>245</v>
      </c>
      <c r="G58" s="12">
        <f t="shared" si="1"/>
        <v>181.74180327868854</v>
      </c>
      <c r="H58" s="12">
        <v>74.180327868852459</v>
      </c>
      <c r="I58" s="12">
        <v>14</v>
      </c>
      <c r="J58" s="12">
        <v>14</v>
      </c>
      <c r="K58" s="12">
        <v>2</v>
      </c>
      <c r="L58" s="12">
        <v>18</v>
      </c>
      <c r="M58" s="9">
        <v>10</v>
      </c>
      <c r="N58" s="9">
        <v>20</v>
      </c>
      <c r="O58" s="9">
        <v>5</v>
      </c>
      <c r="P58" s="9">
        <v>5</v>
      </c>
      <c r="Q58" s="9">
        <v>13</v>
      </c>
      <c r="R58" s="20">
        <v>22</v>
      </c>
      <c r="S58" s="20">
        <v>14</v>
      </c>
      <c r="T58" s="20">
        <v>22</v>
      </c>
      <c r="U58" s="9">
        <v>7</v>
      </c>
      <c r="V58" s="9">
        <v>11</v>
      </c>
      <c r="W58" s="9">
        <v>4</v>
      </c>
      <c r="Y58">
        <f t="shared" si="2"/>
        <v>181</v>
      </c>
      <c r="AD58" s="12">
        <v>87.295081967213122</v>
      </c>
    </row>
    <row r="59" spans="1:30">
      <c r="A59" s="3">
        <v>54</v>
      </c>
      <c r="B59" s="14" t="s">
        <v>60</v>
      </c>
      <c r="C59" s="12">
        <v>215</v>
      </c>
      <c r="D59" s="12">
        <f t="shared" si="0"/>
        <v>178.87295081967216</v>
      </c>
      <c r="E59" s="12">
        <v>83.196721311475414</v>
      </c>
      <c r="F59" s="12">
        <v>245</v>
      </c>
      <c r="G59" s="12">
        <f t="shared" si="1"/>
        <v>203.83196721311478</v>
      </c>
      <c r="H59" s="12">
        <v>83.196721311475414</v>
      </c>
      <c r="I59" s="12">
        <v>15</v>
      </c>
      <c r="J59" s="12">
        <v>16</v>
      </c>
      <c r="K59" s="12">
        <v>2</v>
      </c>
      <c r="L59" s="12">
        <v>18</v>
      </c>
      <c r="M59" s="9">
        <v>19</v>
      </c>
      <c r="N59" s="9">
        <v>20</v>
      </c>
      <c r="O59" s="9">
        <v>6</v>
      </c>
      <c r="P59" s="9">
        <v>7</v>
      </c>
      <c r="Q59" s="9">
        <v>14</v>
      </c>
      <c r="R59" s="20">
        <v>22</v>
      </c>
      <c r="S59" s="20">
        <v>20</v>
      </c>
      <c r="T59" s="20">
        <v>30</v>
      </c>
      <c r="U59" s="9">
        <v>7</v>
      </c>
      <c r="V59" s="9">
        <v>2</v>
      </c>
      <c r="W59" s="9">
        <v>5</v>
      </c>
      <c r="Y59">
        <f t="shared" si="2"/>
        <v>203</v>
      </c>
      <c r="AD59" s="12">
        <v>88.93442622950819</v>
      </c>
    </row>
    <row r="60" spans="1:30">
      <c r="A60" s="3">
        <v>55</v>
      </c>
      <c r="B60" s="14" t="s">
        <v>61</v>
      </c>
      <c r="C60" s="12">
        <v>215</v>
      </c>
      <c r="D60" s="12">
        <f t="shared" si="0"/>
        <v>187.6844262295082</v>
      </c>
      <c r="E60" s="12">
        <v>87.295081967213122</v>
      </c>
      <c r="F60" s="12">
        <v>245</v>
      </c>
      <c r="G60" s="12">
        <f t="shared" si="1"/>
        <v>213.87295081967216</v>
      </c>
      <c r="H60" s="12">
        <v>87.295081967213122</v>
      </c>
      <c r="I60" s="12">
        <v>15</v>
      </c>
      <c r="J60" s="12">
        <v>13</v>
      </c>
      <c r="K60" s="12">
        <v>20</v>
      </c>
      <c r="L60" s="12">
        <v>17</v>
      </c>
      <c r="M60" s="9">
        <v>19</v>
      </c>
      <c r="N60" s="9">
        <v>18</v>
      </c>
      <c r="O60" s="9">
        <v>6</v>
      </c>
      <c r="P60" s="9">
        <v>7</v>
      </c>
      <c r="Q60" s="9">
        <v>14</v>
      </c>
      <c r="R60" s="20">
        <v>23</v>
      </c>
      <c r="S60" s="20">
        <v>18</v>
      </c>
      <c r="T60" s="20">
        <v>25</v>
      </c>
      <c r="U60" s="9">
        <v>7</v>
      </c>
      <c r="V60" s="9">
        <v>7</v>
      </c>
      <c r="W60" s="9">
        <v>4</v>
      </c>
      <c r="Y60">
        <f t="shared" si="2"/>
        <v>213</v>
      </c>
      <c r="AD60" s="12">
        <v>35.655737704918032</v>
      </c>
    </row>
    <row r="61" spans="1:30">
      <c r="A61" s="3">
        <v>56</v>
      </c>
      <c r="B61" s="14" t="s">
        <v>62</v>
      </c>
      <c r="C61" s="12">
        <v>215</v>
      </c>
      <c r="D61" s="12">
        <f t="shared" si="0"/>
        <v>191.20901639344262</v>
      </c>
      <c r="E61" s="12">
        <v>88.93442622950819</v>
      </c>
      <c r="F61" s="12">
        <v>245</v>
      </c>
      <c r="G61" s="12">
        <f t="shared" si="1"/>
        <v>217.88934426229505</v>
      </c>
      <c r="H61" s="12">
        <v>88.93442622950819</v>
      </c>
      <c r="I61" s="12">
        <v>15</v>
      </c>
      <c r="J61" s="12">
        <v>17</v>
      </c>
      <c r="K61" s="12">
        <v>15</v>
      </c>
      <c r="L61" s="12">
        <v>16</v>
      </c>
      <c r="M61" s="9">
        <v>19</v>
      </c>
      <c r="N61" s="9">
        <v>20</v>
      </c>
      <c r="O61" s="9">
        <v>6</v>
      </c>
      <c r="P61" s="9">
        <v>10</v>
      </c>
      <c r="Q61" s="9">
        <v>14</v>
      </c>
      <c r="R61" s="20">
        <v>22</v>
      </c>
      <c r="S61" s="20">
        <v>20</v>
      </c>
      <c r="T61" s="20">
        <v>24</v>
      </c>
      <c r="U61" s="9">
        <v>5</v>
      </c>
      <c r="V61" s="9">
        <v>9</v>
      </c>
      <c r="W61" s="9">
        <v>5</v>
      </c>
      <c r="Y61">
        <f t="shared" si="2"/>
        <v>217</v>
      </c>
      <c r="AD61" s="12">
        <v>33.606557377049178</v>
      </c>
    </row>
    <row r="62" spans="1:30">
      <c r="A62" s="3">
        <v>57</v>
      </c>
      <c r="B62" s="14" t="s">
        <v>63</v>
      </c>
      <c r="C62" s="12">
        <v>215</v>
      </c>
      <c r="D62" s="12">
        <f t="shared" si="0"/>
        <v>76.659836065573771</v>
      </c>
      <c r="E62" s="12">
        <v>35.655737704918032</v>
      </c>
      <c r="F62" s="12">
        <v>245</v>
      </c>
      <c r="G62" s="12">
        <f t="shared" si="1"/>
        <v>87.356557377049171</v>
      </c>
      <c r="H62" s="12">
        <v>35.655737704918032</v>
      </c>
      <c r="I62" s="12">
        <v>0</v>
      </c>
      <c r="J62" s="12">
        <v>1</v>
      </c>
      <c r="K62" s="12">
        <v>0</v>
      </c>
      <c r="L62" s="12">
        <v>10</v>
      </c>
      <c r="M62" s="9">
        <v>13</v>
      </c>
      <c r="N62" s="9">
        <v>12</v>
      </c>
      <c r="O62" s="9">
        <v>0</v>
      </c>
      <c r="P62" s="9">
        <v>4</v>
      </c>
      <c r="Q62" s="9">
        <v>7</v>
      </c>
      <c r="R62" s="20">
        <v>0</v>
      </c>
      <c r="S62" s="20">
        <v>16</v>
      </c>
      <c r="T62" s="20">
        <v>20</v>
      </c>
      <c r="U62" s="9">
        <v>0</v>
      </c>
      <c r="V62" s="9">
        <v>3</v>
      </c>
      <c r="W62" s="9">
        <v>1</v>
      </c>
      <c r="Y62">
        <f t="shared" si="2"/>
        <v>87</v>
      </c>
      <c r="AD62" s="12">
        <v>70.491803278688522</v>
      </c>
    </row>
    <row r="63" spans="1:30">
      <c r="A63" s="3">
        <v>58</v>
      </c>
      <c r="B63" s="14" t="s">
        <v>64</v>
      </c>
      <c r="C63" s="12">
        <v>215</v>
      </c>
      <c r="D63" s="12">
        <f t="shared" si="0"/>
        <v>72.254098360655732</v>
      </c>
      <c r="E63" s="12">
        <v>33.606557377049178</v>
      </c>
      <c r="F63" s="12">
        <v>245</v>
      </c>
      <c r="G63" s="12">
        <f t="shared" si="1"/>
        <v>82.336065573770483</v>
      </c>
      <c r="H63" s="12">
        <v>33.606557377049178</v>
      </c>
      <c r="I63" s="12">
        <v>14</v>
      </c>
      <c r="J63" s="12">
        <v>6</v>
      </c>
      <c r="K63" s="12">
        <v>0</v>
      </c>
      <c r="L63" s="12">
        <v>11</v>
      </c>
      <c r="M63" s="9">
        <v>14</v>
      </c>
      <c r="N63" s="9">
        <v>15</v>
      </c>
      <c r="O63" s="9">
        <v>1</v>
      </c>
      <c r="P63" s="9">
        <v>8</v>
      </c>
      <c r="Q63" s="9">
        <v>1</v>
      </c>
      <c r="R63" s="20">
        <v>1</v>
      </c>
      <c r="S63" s="20">
        <v>5</v>
      </c>
      <c r="T63" s="20">
        <v>4</v>
      </c>
      <c r="U63" s="9">
        <v>0</v>
      </c>
      <c r="V63" s="9">
        <v>1</v>
      </c>
      <c r="W63" s="9">
        <v>1</v>
      </c>
      <c r="Y63">
        <f t="shared" si="2"/>
        <v>82</v>
      </c>
      <c r="AD63" s="12">
        <v>94.672131147540981</v>
      </c>
    </row>
    <row r="64" spans="1:30">
      <c r="A64" s="3">
        <v>59</v>
      </c>
      <c r="B64" s="14" t="s">
        <v>65</v>
      </c>
      <c r="C64" s="12">
        <v>215</v>
      </c>
      <c r="D64" s="12">
        <f t="shared" si="0"/>
        <v>151.55737704918033</v>
      </c>
      <c r="E64" s="12">
        <v>70.491803278688522</v>
      </c>
      <c r="F64" s="12">
        <v>245</v>
      </c>
      <c r="G64" s="12">
        <f t="shared" si="1"/>
        <v>172.70491803278688</v>
      </c>
      <c r="H64" s="12">
        <v>70.491803278688522</v>
      </c>
      <c r="I64" s="12">
        <v>12</v>
      </c>
      <c r="J64" s="12">
        <v>14</v>
      </c>
      <c r="K64" s="12">
        <v>11</v>
      </c>
      <c r="L64" s="12">
        <v>16</v>
      </c>
      <c r="M64" s="9">
        <v>17</v>
      </c>
      <c r="N64" s="9">
        <v>18</v>
      </c>
      <c r="O64" s="9">
        <v>5</v>
      </c>
      <c r="P64" s="9">
        <v>7</v>
      </c>
      <c r="Q64" s="9">
        <v>11</v>
      </c>
      <c r="R64" s="20">
        <v>20</v>
      </c>
      <c r="S64" s="20">
        <v>12</v>
      </c>
      <c r="T64" s="20">
        <v>19</v>
      </c>
      <c r="U64" s="9">
        <v>2</v>
      </c>
      <c r="V64" s="9">
        <v>7</v>
      </c>
      <c r="W64" s="9">
        <v>1</v>
      </c>
      <c r="Y64">
        <f t="shared" si="2"/>
        <v>172</v>
      </c>
      <c r="AD64" s="12">
        <v>84.426229508196727</v>
      </c>
    </row>
    <row r="65" spans="1:30">
      <c r="A65" s="3">
        <v>60</v>
      </c>
      <c r="B65" s="14" t="s">
        <v>66</v>
      </c>
      <c r="C65" s="12">
        <v>215</v>
      </c>
      <c r="D65" s="12">
        <f t="shared" si="0"/>
        <v>203.54508196721312</v>
      </c>
      <c r="E65" s="12">
        <v>94.672131147540981</v>
      </c>
      <c r="F65" s="12">
        <v>245</v>
      </c>
      <c r="G65" s="12">
        <f t="shared" si="1"/>
        <v>231.94672131147541</v>
      </c>
      <c r="H65" s="12">
        <v>94.672131147540981</v>
      </c>
      <c r="I65" s="12">
        <v>15</v>
      </c>
      <c r="J65" s="12">
        <v>18</v>
      </c>
      <c r="K65" s="12">
        <v>21</v>
      </c>
      <c r="L65" s="12">
        <v>18</v>
      </c>
      <c r="M65" s="9">
        <v>19</v>
      </c>
      <c r="N65" s="9">
        <v>17</v>
      </c>
      <c r="O65" s="9">
        <v>6</v>
      </c>
      <c r="P65" s="9">
        <v>11</v>
      </c>
      <c r="Q65" s="9">
        <v>14</v>
      </c>
      <c r="R65" s="20">
        <v>22</v>
      </c>
      <c r="S65" s="20">
        <v>19</v>
      </c>
      <c r="T65" s="20">
        <v>29</v>
      </c>
      <c r="U65" s="9">
        <v>5</v>
      </c>
      <c r="V65" s="9">
        <v>11</v>
      </c>
      <c r="W65" s="9">
        <v>6</v>
      </c>
      <c r="Y65">
        <f t="shared" si="2"/>
        <v>231</v>
      </c>
      <c r="AD65" s="12">
        <v>88.93442622950819</v>
      </c>
    </row>
    <row r="66" spans="1:30">
      <c r="A66" s="3">
        <v>61</v>
      </c>
      <c r="B66" s="14" t="s">
        <v>67</v>
      </c>
      <c r="C66" s="12">
        <v>215</v>
      </c>
      <c r="D66" s="12">
        <f t="shared" si="0"/>
        <v>181.51639344262298</v>
      </c>
      <c r="E66" s="12">
        <v>84.426229508196727</v>
      </c>
      <c r="F66" s="12">
        <v>245</v>
      </c>
      <c r="G66" s="12">
        <f t="shared" si="1"/>
        <v>206.84426229508196</v>
      </c>
      <c r="H66" s="12">
        <v>84.426229508196727</v>
      </c>
      <c r="I66" s="12">
        <v>14</v>
      </c>
      <c r="J66" s="12">
        <v>10</v>
      </c>
      <c r="K66" s="12">
        <v>17</v>
      </c>
      <c r="L66" s="12">
        <v>16</v>
      </c>
      <c r="M66" s="9">
        <v>18</v>
      </c>
      <c r="N66" s="9">
        <v>20</v>
      </c>
      <c r="O66" s="9">
        <v>6</v>
      </c>
      <c r="P66" s="9">
        <v>9</v>
      </c>
      <c r="Q66" s="9">
        <v>14</v>
      </c>
      <c r="R66" s="20">
        <v>21</v>
      </c>
      <c r="S66" s="20">
        <v>17</v>
      </c>
      <c r="T66" s="20">
        <v>27</v>
      </c>
      <c r="U66" s="9">
        <v>6</v>
      </c>
      <c r="V66" s="9">
        <v>8</v>
      </c>
      <c r="W66" s="9">
        <v>3</v>
      </c>
      <c r="Y66">
        <f t="shared" si="2"/>
        <v>206</v>
      </c>
      <c r="AD66" s="12">
        <v>65.983606557377044</v>
      </c>
    </row>
    <row r="67" spans="1:30">
      <c r="A67" s="3">
        <v>62</v>
      </c>
      <c r="B67" s="14" t="s">
        <v>68</v>
      </c>
      <c r="C67" s="12">
        <v>215</v>
      </c>
      <c r="D67" s="12">
        <f t="shared" si="0"/>
        <v>191.20901639344262</v>
      </c>
      <c r="E67" s="12">
        <v>88.93442622950819</v>
      </c>
      <c r="F67" s="12">
        <v>245</v>
      </c>
      <c r="G67" s="12">
        <f t="shared" si="1"/>
        <v>217.88934426229505</v>
      </c>
      <c r="H67" s="12">
        <v>88.93442622950819</v>
      </c>
      <c r="I67" s="12">
        <v>13</v>
      </c>
      <c r="J67" s="12">
        <v>15</v>
      </c>
      <c r="K67" s="12">
        <v>18</v>
      </c>
      <c r="L67" s="12">
        <v>16</v>
      </c>
      <c r="M67" s="9">
        <v>19</v>
      </c>
      <c r="N67" s="9">
        <v>20</v>
      </c>
      <c r="O67" s="9">
        <v>6</v>
      </c>
      <c r="P67" s="9">
        <v>11</v>
      </c>
      <c r="Q67" s="9">
        <v>12</v>
      </c>
      <c r="R67" s="20">
        <v>21</v>
      </c>
      <c r="S67" s="20">
        <v>19</v>
      </c>
      <c r="T67" s="20">
        <v>27</v>
      </c>
      <c r="U67" s="9">
        <v>7</v>
      </c>
      <c r="V67" s="9">
        <v>10</v>
      </c>
      <c r="W67" s="9">
        <v>3</v>
      </c>
      <c r="Y67">
        <f t="shared" si="2"/>
        <v>217</v>
      </c>
      <c r="AD67" s="12">
        <v>15.573770491803279</v>
      </c>
    </row>
    <row r="68" spans="1:30">
      <c r="A68" s="3">
        <v>63</v>
      </c>
      <c r="B68" s="14" t="s">
        <v>69</v>
      </c>
      <c r="C68" s="12">
        <v>215</v>
      </c>
      <c r="D68" s="12">
        <f t="shared" si="0"/>
        <v>141.86475409836063</v>
      </c>
      <c r="E68" s="12">
        <v>65.983606557377044</v>
      </c>
      <c r="F68" s="12">
        <v>245</v>
      </c>
      <c r="G68" s="12">
        <f t="shared" si="1"/>
        <v>161.65983606557376</v>
      </c>
      <c r="H68" s="12">
        <v>65.983606557377044</v>
      </c>
      <c r="I68" s="12">
        <v>7</v>
      </c>
      <c r="J68" s="12">
        <v>10</v>
      </c>
      <c r="K68" s="12">
        <v>0</v>
      </c>
      <c r="L68" s="12">
        <v>15</v>
      </c>
      <c r="M68" s="9">
        <v>18</v>
      </c>
      <c r="N68" s="9">
        <v>19</v>
      </c>
      <c r="O68" s="9">
        <v>5</v>
      </c>
      <c r="P68" s="9">
        <v>9</v>
      </c>
      <c r="Q68" s="9">
        <v>13</v>
      </c>
      <c r="R68" s="20">
        <v>0</v>
      </c>
      <c r="S68" s="20">
        <v>18</v>
      </c>
      <c r="T68" s="20">
        <v>27</v>
      </c>
      <c r="U68" s="9">
        <v>7</v>
      </c>
      <c r="V68" s="9">
        <v>9</v>
      </c>
      <c r="W68" s="9">
        <v>4</v>
      </c>
      <c r="Y68">
        <f t="shared" si="2"/>
        <v>161</v>
      </c>
      <c r="AD68" s="12">
        <v>74.180327868852459</v>
      </c>
    </row>
    <row r="69" spans="1:30">
      <c r="A69" s="3">
        <v>64</v>
      </c>
      <c r="B69" s="14" t="s">
        <v>70</v>
      </c>
      <c r="C69" s="12">
        <v>215</v>
      </c>
      <c r="D69" s="12">
        <f t="shared" si="0"/>
        <v>33.483606557377044</v>
      </c>
      <c r="E69" s="12">
        <v>15.573770491803279</v>
      </c>
      <c r="F69" s="12">
        <v>245</v>
      </c>
      <c r="G69" s="12">
        <f t="shared" si="1"/>
        <v>38.155737704918032</v>
      </c>
      <c r="H69" s="12">
        <v>15.573770491803279</v>
      </c>
      <c r="I69" s="12">
        <v>13</v>
      </c>
      <c r="J69" s="12">
        <v>2</v>
      </c>
      <c r="K69" s="12">
        <v>0</v>
      </c>
      <c r="L69" s="12">
        <v>15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20">
        <v>0</v>
      </c>
      <c r="S69" s="20">
        <v>0</v>
      </c>
      <c r="T69" s="20">
        <v>6</v>
      </c>
      <c r="U69" s="9">
        <v>0</v>
      </c>
      <c r="V69" s="9">
        <v>2</v>
      </c>
      <c r="W69" s="9">
        <v>0</v>
      </c>
      <c r="Y69">
        <f t="shared" si="2"/>
        <v>38</v>
      </c>
      <c r="AD69" s="12">
        <v>90.573770491803273</v>
      </c>
    </row>
    <row r="70" spans="1:30">
      <c r="A70" s="3">
        <v>65</v>
      </c>
      <c r="B70" s="14" t="s">
        <v>71</v>
      </c>
      <c r="C70" s="12">
        <v>215</v>
      </c>
      <c r="D70" s="12">
        <v>139</v>
      </c>
      <c r="E70" s="12">
        <f>D70*100/C70</f>
        <v>64.651162790697668</v>
      </c>
      <c r="F70" s="12">
        <v>245</v>
      </c>
      <c r="G70" s="12">
        <f t="shared" si="1"/>
        <v>181.74180327868854</v>
      </c>
      <c r="H70" s="12">
        <v>74.180327868852459</v>
      </c>
      <c r="I70" s="12">
        <v>13</v>
      </c>
      <c r="J70" s="12">
        <v>14</v>
      </c>
      <c r="K70" s="12">
        <v>12</v>
      </c>
      <c r="L70" s="12">
        <v>17</v>
      </c>
      <c r="M70" s="9">
        <v>18</v>
      </c>
      <c r="N70" s="9">
        <v>19</v>
      </c>
      <c r="O70" s="9">
        <v>6</v>
      </c>
      <c r="P70" s="9">
        <v>9</v>
      </c>
      <c r="Q70" s="9">
        <v>6</v>
      </c>
      <c r="R70" s="20">
        <v>16</v>
      </c>
      <c r="S70" s="20">
        <v>13</v>
      </c>
      <c r="T70" s="20">
        <v>28</v>
      </c>
      <c r="U70" s="9">
        <v>5</v>
      </c>
      <c r="V70" s="9">
        <v>5</v>
      </c>
      <c r="W70" s="9">
        <v>0</v>
      </c>
      <c r="Y70">
        <f t="shared" si="2"/>
        <v>181</v>
      </c>
      <c r="AD70" s="12">
        <v>78.688524590163937</v>
      </c>
    </row>
    <row r="71" spans="1:30">
      <c r="A71" s="3">
        <v>66</v>
      </c>
      <c r="B71" s="14" t="s">
        <v>72</v>
      </c>
      <c r="C71" s="12">
        <v>215</v>
      </c>
      <c r="D71" s="12">
        <f t="shared" ref="D71:D105" si="3">E71*C71/100</f>
        <v>194.73360655737702</v>
      </c>
      <c r="E71" s="12">
        <v>90.573770491803273</v>
      </c>
      <c r="F71" s="12">
        <v>245</v>
      </c>
      <c r="G71" s="12">
        <f t="shared" ref="G71:G105" si="4">H71*F71/100</f>
        <v>221.90573770491804</v>
      </c>
      <c r="H71" s="12">
        <v>90.573770491803273</v>
      </c>
      <c r="I71" s="12">
        <v>15</v>
      </c>
      <c r="J71" s="12">
        <v>19</v>
      </c>
      <c r="K71" s="12">
        <v>20</v>
      </c>
      <c r="L71" s="12">
        <v>18</v>
      </c>
      <c r="M71" s="9">
        <v>19</v>
      </c>
      <c r="N71" s="9">
        <v>20</v>
      </c>
      <c r="O71" s="9">
        <v>5</v>
      </c>
      <c r="P71" s="9">
        <v>2</v>
      </c>
      <c r="Q71" s="9">
        <v>14</v>
      </c>
      <c r="R71" s="20">
        <v>23</v>
      </c>
      <c r="S71" s="20">
        <v>20</v>
      </c>
      <c r="T71" s="20">
        <v>28</v>
      </c>
      <c r="U71" s="9">
        <v>6</v>
      </c>
      <c r="V71" s="9">
        <v>8</v>
      </c>
      <c r="W71" s="9">
        <v>4</v>
      </c>
      <c r="Y71">
        <f t="shared" ref="Y71:Y105" si="5">SUM(I71:X71)</f>
        <v>221</v>
      </c>
      <c r="AD71" s="12">
        <v>89.344262295081961</v>
      </c>
    </row>
    <row r="72" spans="1:30">
      <c r="A72" s="3">
        <v>67</v>
      </c>
      <c r="B72" s="14" t="s">
        <v>73</v>
      </c>
      <c r="C72" s="12">
        <v>215</v>
      </c>
      <c r="D72" s="12">
        <f t="shared" si="3"/>
        <v>169.18032786885249</v>
      </c>
      <c r="E72" s="12">
        <v>78.688524590163937</v>
      </c>
      <c r="F72" s="12">
        <v>245</v>
      </c>
      <c r="G72" s="12">
        <f t="shared" si="4"/>
        <v>192.78688524590166</v>
      </c>
      <c r="H72" s="12">
        <v>78.688524590163937</v>
      </c>
      <c r="I72" s="12">
        <v>15</v>
      </c>
      <c r="J72" s="12">
        <v>13</v>
      </c>
      <c r="K72" s="12">
        <v>19</v>
      </c>
      <c r="L72" s="12">
        <v>17</v>
      </c>
      <c r="M72" s="9">
        <v>16</v>
      </c>
      <c r="N72" s="9">
        <v>20</v>
      </c>
      <c r="O72" s="9">
        <v>6</v>
      </c>
      <c r="P72" s="9">
        <v>11</v>
      </c>
      <c r="Q72" s="9">
        <v>14</v>
      </c>
      <c r="R72" s="20">
        <v>19</v>
      </c>
      <c r="S72" s="20">
        <v>16</v>
      </c>
      <c r="T72" s="20">
        <v>6</v>
      </c>
      <c r="U72" s="9">
        <v>6</v>
      </c>
      <c r="V72" s="9">
        <v>10</v>
      </c>
      <c r="W72" s="9">
        <v>4</v>
      </c>
      <c r="Y72">
        <f t="shared" si="5"/>
        <v>192</v>
      </c>
      <c r="AD72" s="12">
        <v>84.426229508196727</v>
      </c>
    </row>
    <row r="73" spans="1:30">
      <c r="A73" s="3">
        <v>68</v>
      </c>
      <c r="B73" s="14" t="s">
        <v>74</v>
      </c>
      <c r="C73" s="12">
        <v>215</v>
      </c>
      <c r="D73" s="12">
        <f t="shared" si="3"/>
        <v>192.09016393442619</v>
      </c>
      <c r="E73" s="12">
        <v>89.344262295081961</v>
      </c>
      <c r="F73" s="12">
        <v>245</v>
      </c>
      <c r="G73" s="12">
        <f t="shared" si="4"/>
        <v>218.8934426229508</v>
      </c>
      <c r="H73" s="12">
        <v>89.344262295081961</v>
      </c>
      <c r="I73" s="12">
        <v>15</v>
      </c>
      <c r="J73" s="12">
        <v>19</v>
      </c>
      <c r="K73" s="12">
        <v>14</v>
      </c>
      <c r="L73" s="12">
        <v>17</v>
      </c>
      <c r="M73" s="9">
        <v>16</v>
      </c>
      <c r="N73" s="9">
        <v>20</v>
      </c>
      <c r="O73" s="9">
        <v>6</v>
      </c>
      <c r="P73" s="9">
        <v>11</v>
      </c>
      <c r="Q73" s="9">
        <v>12</v>
      </c>
      <c r="R73" s="20">
        <v>23</v>
      </c>
      <c r="S73" s="20">
        <v>18</v>
      </c>
      <c r="T73" s="20">
        <v>28</v>
      </c>
      <c r="U73" s="9">
        <v>4</v>
      </c>
      <c r="V73" s="9">
        <v>12</v>
      </c>
      <c r="W73" s="9">
        <v>3</v>
      </c>
      <c r="Y73">
        <f t="shared" si="5"/>
        <v>218</v>
      </c>
      <c r="AD73" s="12">
        <v>49.180327868852459</v>
      </c>
    </row>
    <row r="74" spans="1:30">
      <c r="A74" s="3">
        <v>69</v>
      </c>
      <c r="B74" s="14" t="s">
        <v>75</v>
      </c>
      <c r="C74" s="12">
        <v>215</v>
      </c>
      <c r="D74" s="12">
        <f t="shared" si="3"/>
        <v>181.51639344262298</v>
      </c>
      <c r="E74" s="12">
        <v>84.426229508196727</v>
      </c>
      <c r="F74" s="12">
        <v>245</v>
      </c>
      <c r="G74" s="12">
        <f t="shared" si="4"/>
        <v>206.84426229508196</v>
      </c>
      <c r="H74" s="12">
        <v>84.426229508196727</v>
      </c>
      <c r="I74" s="12">
        <v>15</v>
      </c>
      <c r="J74" s="12">
        <v>13</v>
      </c>
      <c r="K74" s="12">
        <v>20</v>
      </c>
      <c r="L74" s="12">
        <v>15</v>
      </c>
      <c r="M74" s="9">
        <v>14</v>
      </c>
      <c r="N74" s="9">
        <v>20</v>
      </c>
      <c r="O74" s="9">
        <v>4</v>
      </c>
      <c r="P74" s="9">
        <v>11</v>
      </c>
      <c r="Q74" s="9">
        <v>13</v>
      </c>
      <c r="R74" s="20">
        <v>20</v>
      </c>
      <c r="S74" s="20">
        <v>16</v>
      </c>
      <c r="T74" s="20">
        <v>28</v>
      </c>
      <c r="U74" s="9">
        <v>5</v>
      </c>
      <c r="V74" s="9">
        <v>7</v>
      </c>
      <c r="W74" s="9">
        <v>5</v>
      </c>
      <c r="Y74">
        <f t="shared" si="5"/>
        <v>206</v>
      </c>
      <c r="AD74" s="12">
        <v>85.245901639344268</v>
      </c>
    </row>
    <row r="75" spans="1:30">
      <c r="A75" s="3">
        <v>70</v>
      </c>
      <c r="B75" s="14" t="s">
        <v>76</v>
      </c>
      <c r="C75" s="12">
        <v>215</v>
      </c>
      <c r="D75" s="12">
        <f t="shared" si="3"/>
        <v>105.73770491803278</v>
      </c>
      <c r="E75" s="12">
        <v>49.180327868852459</v>
      </c>
      <c r="F75" s="12">
        <v>245</v>
      </c>
      <c r="G75" s="12">
        <f t="shared" si="4"/>
        <v>120.49180327868854</v>
      </c>
      <c r="H75" s="12">
        <v>49.180327868852459</v>
      </c>
      <c r="I75" s="12">
        <v>10</v>
      </c>
      <c r="J75" s="12">
        <v>13</v>
      </c>
      <c r="K75" s="12">
        <v>2</v>
      </c>
      <c r="L75" s="12">
        <v>10</v>
      </c>
      <c r="M75" s="9">
        <v>9</v>
      </c>
      <c r="N75" s="9">
        <v>11</v>
      </c>
      <c r="O75" s="9">
        <v>5</v>
      </c>
      <c r="P75" s="9">
        <v>7</v>
      </c>
      <c r="Q75" s="9">
        <v>7</v>
      </c>
      <c r="R75" s="20">
        <v>6</v>
      </c>
      <c r="S75" s="20">
        <v>18</v>
      </c>
      <c r="T75" s="20">
        <v>20</v>
      </c>
      <c r="U75" s="9">
        <v>0</v>
      </c>
      <c r="V75" s="9">
        <v>2</v>
      </c>
      <c r="W75" s="9">
        <v>0</v>
      </c>
      <c r="Y75">
        <f t="shared" si="5"/>
        <v>120</v>
      </c>
      <c r="AD75" s="12">
        <v>98.360655737704917</v>
      </c>
    </row>
    <row r="76" spans="1:30" ht="12.75" customHeight="1">
      <c r="A76" s="3">
        <v>71</v>
      </c>
      <c r="B76" s="10" t="s">
        <v>113</v>
      </c>
      <c r="C76" s="12">
        <v>215</v>
      </c>
      <c r="D76" s="12">
        <f t="shared" si="3"/>
        <v>183.27868852459017</v>
      </c>
      <c r="E76" s="12">
        <v>85.245901639344268</v>
      </c>
      <c r="F76" s="12">
        <v>245</v>
      </c>
      <c r="G76" s="12">
        <f t="shared" si="4"/>
        <v>208.85245901639345</v>
      </c>
      <c r="H76" s="12">
        <v>85.245901639344268</v>
      </c>
      <c r="I76" s="12">
        <v>10</v>
      </c>
      <c r="J76" s="12">
        <v>16</v>
      </c>
      <c r="K76" s="12">
        <v>14</v>
      </c>
      <c r="L76" s="12">
        <v>14</v>
      </c>
      <c r="M76" s="9">
        <v>18</v>
      </c>
      <c r="N76" s="9">
        <v>20</v>
      </c>
      <c r="O76" s="9">
        <v>5</v>
      </c>
      <c r="P76" s="9">
        <v>11</v>
      </c>
      <c r="Q76" s="9">
        <v>13</v>
      </c>
      <c r="R76" s="20">
        <v>21</v>
      </c>
      <c r="S76" s="20">
        <v>20</v>
      </c>
      <c r="T76" s="20">
        <v>30</v>
      </c>
      <c r="U76" s="9">
        <v>6</v>
      </c>
      <c r="V76" s="9">
        <v>6</v>
      </c>
      <c r="W76" s="9">
        <v>4</v>
      </c>
      <c r="Y76">
        <f t="shared" si="5"/>
        <v>208</v>
      </c>
      <c r="AD76" s="12">
        <v>97.131147540983605</v>
      </c>
    </row>
    <row r="77" spans="1:30">
      <c r="A77" s="3">
        <v>72</v>
      </c>
      <c r="B77" s="14" t="s">
        <v>78</v>
      </c>
      <c r="C77" s="12">
        <v>215</v>
      </c>
      <c r="D77" s="12">
        <f t="shared" si="3"/>
        <v>211.47540983606555</v>
      </c>
      <c r="E77" s="12">
        <v>98.360655737704917</v>
      </c>
      <c r="F77" s="12">
        <v>245</v>
      </c>
      <c r="G77" s="12">
        <f t="shared" si="4"/>
        <v>240.98360655737707</v>
      </c>
      <c r="H77" s="12">
        <v>98.360655737704917</v>
      </c>
      <c r="I77" s="12">
        <v>15</v>
      </c>
      <c r="J77" s="12">
        <v>19</v>
      </c>
      <c r="K77" s="12">
        <v>22</v>
      </c>
      <c r="L77" s="12">
        <v>16</v>
      </c>
      <c r="M77" s="9">
        <v>19</v>
      </c>
      <c r="N77" s="9">
        <v>20</v>
      </c>
      <c r="O77" s="9">
        <v>6</v>
      </c>
      <c r="P77" s="9">
        <v>11</v>
      </c>
      <c r="Q77" s="9">
        <v>14</v>
      </c>
      <c r="R77" s="20">
        <v>23</v>
      </c>
      <c r="S77" s="20">
        <v>20</v>
      </c>
      <c r="T77" s="20">
        <v>31</v>
      </c>
      <c r="U77" s="9">
        <v>7</v>
      </c>
      <c r="V77" s="9">
        <v>11</v>
      </c>
      <c r="W77" s="9">
        <v>6</v>
      </c>
      <c r="Y77">
        <f t="shared" si="5"/>
        <v>240</v>
      </c>
      <c r="AD77" s="12">
        <v>79.098360655737707</v>
      </c>
    </row>
    <row r="78" spans="1:30">
      <c r="A78" s="3">
        <v>73</v>
      </c>
      <c r="B78" s="14" t="s">
        <v>79</v>
      </c>
      <c r="C78" s="12">
        <v>215</v>
      </c>
      <c r="D78" s="12">
        <f t="shared" si="3"/>
        <v>208.83196721311478</v>
      </c>
      <c r="E78" s="12">
        <v>97.131147540983605</v>
      </c>
      <c r="F78" s="12">
        <v>245</v>
      </c>
      <c r="G78" s="12">
        <f t="shared" si="4"/>
        <v>237.97131147540983</v>
      </c>
      <c r="H78" s="12">
        <v>97.131147540983605</v>
      </c>
      <c r="I78" s="12">
        <v>15</v>
      </c>
      <c r="J78" s="12">
        <v>18</v>
      </c>
      <c r="K78" s="12">
        <v>22</v>
      </c>
      <c r="L78" s="12">
        <v>18</v>
      </c>
      <c r="M78" s="9">
        <v>18</v>
      </c>
      <c r="N78" s="9">
        <v>20</v>
      </c>
      <c r="O78" s="9">
        <v>5</v>
      </c>
      <c r="P78" s="9">
        <v>11</v>
      </c>
      <c r="Q78" s="9">
        <v>14</v>
      </c>
      <c r="R78" s="20">
        <v>23</v>
      </c>
      <c r="S78" s="20">
        <v>20</v>
      </c>
      <c r="T78" s="20">
        <v>31</v>
      </c>
      <c r="U78" s="9">
        <v>7</v>
      </c>
      <c r="V78" s="9">
        <v>11</v>
      </c>
      <c r="W78" s="9">
        <v>4</v>
      </c>
      <c r="Y78">
        <f t="shared" si="5"/>
        <v>237</v>
      </c>
      <c r="AD78" s="12">
        <v>32.377049180327866</v>
      </c>
    </row>
    <row r="79" spans="1:30">
      <c r="A79" s="3">
        <v>74</v>
      </c>
      <c r="B79" s="14" t="s">
        <v>80</v>
      </c>
      <c r="C79" s="12">
        <v>215</v>
      </c>
      <c r="D79" s="12">
        <f t="shared" si="3"/>
        <v>170.06147540983605</v>
      </c>
      <c r="E79" s="12">
        <v>79.098360655737707</v>
      </c>
      <c r="F79" s="12">
        <v>245</v>
      </c>
      <c r="G79" s="12">
        <f t="shared" si="4"/>
        <v>193.79098360655738</v>
      </c>
      <c r="H79" s="12">
        <v>79.098360655737707</v>
      </c>
      <c r="I79" s="12">
        <v>15</v>
      </c>
      <c r="J79" s="12">
        <v>6</v>
      </c>
      <c r="K79" s="12">
        <v>14</v>
      </c>
      <c r="L79" s="12">
        <v>17</v>
      </c>
      <c r="M79" s="9">
        <v>16</v>
      </c>
      <c r="N79" s="9">
        <v>20</v>
      </c>
      <c r="O79" s="9">
        <v>6</v>
      </c>
      <c r="P79" s="9">
        <v>3</v>
      </c>
      <c r="Q79" s="9">
        <v>14</v>
      </c>
      <c r="R79" s="20">
        <v>22</v>
      </c>
      <c r="S79" s="20">
        <v>16</v>
      </c>
      <c r="T79" s="20">
        <v>27</v>
      </c>
      <c r="U79" s="9">
        <v>7</v>
      </c>
      <c r="V79" s="9">
        <v>5</v>
      </c>
      <c r="W79" s="9">
        <v>5</v>
      </c>
      <c r="Y79">
        <f t="shared" si="5"/>
        <v>193</v>
      </c>
      <c r="AD79" s="12">
        <v>61.475409836065573</v>
      </c>
    </row>
    <row r="80" spans="1:30">
      <c r="A80" s="3">
        <v>75</v>
      </c>
      <c r="B80" s="14" t="s">
        <v>81</v>
      </c>
      <c r="C80" s="12">
        <v>215</v>
      </c>
      <c r="D80" s="12">
        <f t="shared" si="3"/>
        <v>69.610655737704917</v>
      </c>
      <c r="E80" s="12">
        <v>32.377049180327866</v>
      </c>
      <c r="F80" s="12">
        <v>245</v>
      </c>
      <c r="G80" s="12">
        <f t="shared" si="4"/>
        <v>79.323770491803273</v>
      </c>
      <c r="H80" s="12">
        <v>32.377049180327866</v>
      </c>
      <c r="I80" s="12">
        <v>9</v>
      </c>
      <c r="J80" s="12">
        <v>1</v>
      </c>
      <c r="K80" s="12">
        <v>0</v>
      </c>
      <c r="L80" s="12">
        <v>5</v>
      </c>
      <c r="M80" s="9">
        <v>11</v>
      </c>
      <c r="N80" s="9">
        <v>13</v>
      </c>
      <c r="O80" s="9">
        <v>4</v>
      </c>
      <c r="P80" s="9">
        <v>5</v>
      </c>
      <c r="Q80" s="9">
        <v>1</v>
      </c>
      <c r="R80" s="20">
        <v>0</v>
      </c>
      <c r="S80" s="20">
        <v>16</v>
      </c>
      <c r="T80" s="20">
        <v>12</v>
      </c>
      <c r="U80" s="9">
        <v>0</v>
      </c>
      <c r="V80" s="9">
        <v>1</v>
      </c>
      <c r="W80" s="9">
        <v>1</v>
      </c>
      <c r="Y80">
        <f t="shared" si="5"/>
        <v>79</v>
      </c>
      <c r="AD80" s="12">
        <v>80.73770491803279</v>
      </c>
    </row>
    <row r="81" spans="1:30">
      <c r="A81" s="3">
        <v>76</v>
      </c>
      <c r="B81" s="14" t="s">
        <v>82</v>
      </c>
      <c r="C81" s="12">
        <v>215</v>
      </c>
      <c r="D81" s="12">
        <f t="shared" si="3"/>
        <v>132.17213114754099</v>
      </c>
      <c r="E81" s="12">
        <v>61.475409836065573</v>
      </c>
      <c r="F81" s="12">
        <v>245</v>
      </c>
      <c r="G81" s="12">
        <f t="shared" si="4"/>
        <v>150.61475409836066</v>
      </c>
      <c r="H81" s="12">
        <v>61.475409836065573</v>
      </c>
      <c r="I81" s="12">
        <v>1</v>
      </c>
      <c r="J81" s="12">
        <v>3</v>
      </c>
      <c r="K81" s="12">
        <v>0</v>
      </c>
      <c r="L81" s="12">
        <v>16</v>
      </c>
      <c r="M81" s="9">
        <v>14</v>
      </c>
      <c r="N81" s="9">
        <v>17</v>
      </c>
      <c r="O81" s="9">
        <v>6</v>
      </c>
      <c r="P81" s="9">
        <v>7</v>
      </c>
      <c r="Q81" s="9">
        <v>12</v>
      </c>
      <c r="R81" s="20">
        <v>21</v>
      </c>
      <c r="S81" s="20">
        <v>16</v>
      </c>
      <c r="T81" s="20">
        <v>24</v>
      </c>
      <c r="U81" s="9">
        <v>6</v>
      </c>
      <c r="V81" s="9">
        <v>4</v>
      </c>
      <c r="W81" s="9">
        <v>3</v>
      </c>
      <c r="Y81">
        <f t="shared" si="5"/>
        <v>150</v>
      </c>
      <c r="AD81" s="12">
        <v>53.688524590163937</v>
      </c>
    </row>
    <row r="82" spans="1:30">
      <c r="A82" s="3">
        <v>77</v>
      </c>
      <c r="B82" s="14" t="s">
        <v>83</v>
      </c>
      <c r="C82" s="12">
        <v>215</v>
      </c>
      <c r="D82" s="12">
        <f t="shared" si="3"/>
        <v>173.5860655737705</v>
      </c>
      <c r="E82" s="12">
        <v>80.73770491803279</v>
      </c>
      <c r="F82" s="12">
        <v>245</v>
      </c>
      <c r="G82" s="12">
        <f t="shared" si="4"/>
        <v>197.80737704918033</v>
      </c>
      <c r="H82" s="12">
        <v>80.73770491803279</v>
      </c>
      <c r="I82" s="12">
        <v>15</v>
      </c>
      <c r="J82" s="12">
        <v>14</v>
      </c>
      <c r="K82" s="12">
        <v>19</v>
      </c>
      <c r="L82" s="12">
        <v>15</v>
      </c>
      <c r="M82" s="9">
        <v>18</v>
      </c>
      <c r="N82" s="9">
        <v>18</v>
      </c>
      <c r="O82" s="9">
        <v>6</v>
      </c>
      <c r="P82" s="9">
        <v>11</v>
      </c>
      <c r="Q82" s="9">
        <v>13</v>
      </c>
      <c r="R82" s="20">
        <v>23</v>
      </c>
      <c r="S82" s="20">
        <v>20</v>
      </c>
      <c r="T82" s="20">
        <v>6</v>
      </c>
      <c r="U82" s="9">
        <v>5</v>
      </c>
      <c r="V82" s="9">
        <v>10</v>
      </c>
      <c r="W82" s="9">
        <v>4</v>
      </c>
      <c r="Y82">
        <f t="shared" si="5"/>
        <v>197</v>
      </c>
      <c r="AD82" s="12">
        <v>72.950819672131146</v>
      </c>
    </row>
    <row r="83" spans="1:30">
      <c r="A83" s="3">
        <v>78</v>
      </c>
      <c r="B83" s="14" t="s">
        <v>84</v>
      </c>
      <c r="C83" s="12">
        <v>215</v>
      </c>
      <c r="D83" s="12">
        <f t="shared" si="3"/>
        <v>115.43032786885246</v>
      </c>
      <c r="E83" s="12">
        <v>53.688524590163937</v>
      </c>
      <c r="F83" s="12">
        <v>245</v>
      </c>
      <c r="G83" s="12">
        <f t="shared" si="4"/>
        <v>131.53688524590166</v>
      </c>
      <c r="H83" s="12">
        <v>53.688524590163937</v>
      </c>
      <c r="I83" s="12">
        <v>13</v>
      </c>
      <c r="J83" s="12">
        <v>7</v>
      </c>
      <c r="K83" s="12">
        <v>0</v>
      </c>
      <c r="L83" s="12">
        <v>12</v>
      </c>
      <c r="M83" s="9">
        <v>14</v>
      </c>
      <c r="N83" s="9">
        <v>16</v>
      </c>
      <c r="O83" s="9">
        <v>6</v>
      </c>
      <c r="P83" s="9">
        <v>11</v>
      </c>
      <c r="Q83" s="9">
        <v>9</v>
      </c>
      <c r="R83" s="20">
        <v>0</v>
      </c>
      <c r="S83" s="20">
        <v>14</v>
      </c>
      <c r="T83" s="20">
        <v>21</v>
      </c>
      <c r="U83" s="9">
        <v>2</v>
      </c>
      <c r="V83" s="9">
        <v>4</v>
      </c>
      <c r="W83" s="9">
        <v>2</v>
      </c>
      <c r="Y83">
        <f t="shared" si="5"/>
        <v>131</v>
      </c>
      <c r="AD83" s="12">
        <v>42.622950819672134</v>
      </c>
    </row>
    <row r="84" spans="1:30">
      <c r="A84" s="3">
        <v>79</v>
      </c>
      <c r="B84" s="14" t="s">
        <v>85</v>
      </c>
      <c r="C84" s="12">
        <v>215</v>
      </c>
      <c r="D84" s="12">
        <f t="shared" si="3"/>
        <v>156.84426229508196</v>
      </c>
      <c r="E84" s="12">
        <v>72.950819672131146</v>
      </c>
      <c r="F84" s="12">
        <v>245</v>
      </c>
      <c r="G84" s="12">
        <f t="shared" si="4"/>
        <v>178.72950819672133</v>
      </c>
      <c r="H84" s="12">
        <v>72.950819672131146</v>
      </c>
      <c r="I84" s="12">
        <v>15</v>
      </c>
      <c r="J84" s="12">
        <v>11</v>
      </c>
      <c r="K84" s="12">
        <v>20</v>
      </c>
      <c r="L84" s="12">
        <v>14</v>
      </c>
      <c r="M84" s="9">
        <v>15</v>
      </c>
      <c r="N84" s="9">
        <v>20</v>
      </c>
      <c r="O84" s="9">
        <v>2</v>
      </c>
      <c r="P84" s="9">
        <v>6</v>
      </c>
      <c r="Q84" s="9">
        <v>11</v>
      </c>
      <c r="R84" s="20">
        <v>17</v>
      </c>
      <c r="S84" s="20">
        <v>13</v>
      </c>
      <c r="T84" s="20">
        <v>18</v>
      </c>
      <c r="U84" s="9">
        <v>5</v>
      </c>
      <c r="V84" s="9">
        <v>9</v>
      </c>
      <c r="W84" s="9">
        <v>2</v>
      </c>
      <c r="Y84">
        <f t="shared" si="5"/>
        <v>178</v>
      </c>
      <c r="AD84" s="12">
        <v>72.950819672131146</v>
      </c>
    </row>
    <row r="85" spans="1:30">
      <c r="A85" s="3">
        <v>80</v>
      </c>
      <c r="B85" s="14" t="s">
        <v>86</v>
      </c>
      <c r="C85" s="12">
        <v>215</v>
      </c>
      <c r="D85" s="12">
        <f t="shared" si="3"/>
        <v>91.639344262295083</v>
      </c>
      <c r="E85" s="12">
        <v>42.622950819672134</v>
      </c>
      <c r="F85" s="12">
        <v>245</v>
      </c>
      <c r="G85" s="12">
        <f t="shared" si="4"/>
        <v>104.42622950819673</v>
      </c>
      <c r="H85" s="12">
        <v>42.622950819672134</v>
      </c>
      <c r="I85" s="12">
        <v>11</v>
      </c>
      <c r="J85" s="12">
        <v>6</v>
      </c>
      <c r="K85" s="12">
        <v>0</v>
      </c>
      <c r="L85" s="12">
        <v>9</v>
      </c>
      <c r="M85" s="9">
        <v>17</v>
      </c>
      <c r="N85" s="9">
        <v>17</v>
      </c>
      <c r="O85" s="9">
        <v>5</v>
      </c>
      <c r="P85" s="9">
        <v>8</v>
      </c>
      <c r="Q85" s="9">
        <v>5</v>
      </c>
      <c r="R85" s="20">
        <v>1</v>
      </c>
      <c r="S85" s="20">
        <v>8</v>
      </c>
      <c r="T85" s="20">
        <v>12</v>
      </c>
      <c r="U85" s="9">
        <v>2</v>
      </c>
      <c r="V85" s="9">
        <v>3</v>
      </c>
      <c r="W85" s="9">
        <v>0</v>
      </c>
      <c r="Y85">
        <f t="shared" si="5"/>
        <v>104</v>
      </c>
      <c r="AD85" s="12">
        <v>93.032786885245898</v>
      </c>
    </row>
    <row r="86" spans="1:30">
      <c r="A86" s="3">
        <v>81</v>
      </c>
      <c r="B86" s="14" t="s">
        <v>87</v>
      </c>
      <c r="C86" s="12">
        <v>215</v>
      </c>
      <c r="D86" s="12">
        <f t="shared" si="3"/>
        <v>156.84426229508196</v>
      </c>
      <c r="E86" s="12">
        <v>72.950819672131146</v>
      </c>
      <c r="F86" s="12">
        <v>245</v>
      </c>
      <c r="G86" s="12">
        <f t="shared" si="4"/>
        <v>178.72950819672133</v>
      </c>
      <c r="H86" s="12">
        <v>72.950819672131146</v>
      </c>
      <c r="I86" s="12">
        <v>13</v>
      </c>
      <c r="J86" s="12">
        <v>12</v>
      </c>
      <c r="K86" s="12">
        <v>14</v>
      </c>
      <c r="L86" s="12">
        <v>15</v>
      </c>
      <c r="M86" s="9">
        <v>17</v>
      </c>
      <c r="N86" s="9">
        <v>13</v>
      </c>
      <c r="O86" s="9">
        <v>4</v>
      </c>
      <c r="P86" s="9">
        <v>11</v>
      </c>
      <c r="Q86" s="9">
        <v>12</v>
      </c>
      <c r="R86" s="20">
        <v>15</v>
      </c>
      <c r="S86" s="20">
        <v>13</v>
      </c>
      <c r="T86" s="20">
        <v>21</v>
      </c>
      <c r="U86" s="9">
        <v>4</v>
      </c>
      <c r="V86" s="9">
        <v>12</v>
      </c>
      <c r="W86" s="9">
        <v>2</v>
      </c>
      <c r="Y86">
        <f t="shared" si="5"/>
        <v>178</v>
      </c>
      <c r="AD86" s="12">
        <v>82.377049180327873</v>
      </c>
    </row>
    <row r="87" spans="1:30">
      <c r="A87" s="3">
        <v>82</v>
      </c>
      <c r="B87" s="14" t="s">
        <v>88</v>
      </c>
      <c r="C87" s="12">
        <v>215</v>
      </c>
      <c r="D87" s="12">
        <f t="shared" si="3"/>
        <v>200.02049180327867</v>
      </c>
      <c r="E87" s="12">
        <v>93.032786885245898</v>
      </c>
      <c r="F87" s="12">
        <v>245</v>
      </c>
      <c r="G87" s="12">
        <f t="shared" si="4"/>
        <v>227.93032786885243</v>
      </c>
      <c r="H87" s="12">
        <v>93.032786885245898</v>
      </c>
      <c r="I87" s="12">
        <v>15</v>
      </c>
      <c r="J87" s="12">
        <v>16</v>
      </c>
      <c r="K87" s="12">
        <v>21</v>
      </c>
      <c r="L87" s="12">
        <v>17</v>
      </c>
      <c r="M87" s="9">
        <v>19</v>
      </c>
      <c r="N87" s="9">
        <v>19</v>
      </c>
      <c r="O87" s="9">
        <v>6</v>
      </c>
      <c r="P87" s="9">
        <v>10</v>
      </c>
      <c r="Q87" s="9">
        <v>14</v>
      </c>
      <c r="R87" s="20">
        <v>22</v>
      </c>
      <c r="S87" s="20">
        <v>19</v>
      </c>
      <c r="T87" s="20">
        <v>30</v>
      </c>
      <c r="U87" s="9">
        <v>7</v>
      </c>
      <c r="V87" s="9">
        <v>7</v>
      </c>
      <c r="W87" s="9">
        <v>5</v>
      </c>
      <c r="Y87">
        <f t="shared" si="5"/>
        <v>227</v>
      </c>
      <c r="AD87" s="12">
        <v>86.06557377049181</v>
      </c>
    </row>
    <row r="88" spans="1:30">
      <c r="A88" s="3">
        <v>83</v>
      </c>
      <c r="B88" s="14" t="s">
        <v>89</v>
      </c>
      <c r="C88" s="12">
        <v>215</v>
      </c>
      <c r="D88" s="12">
        <f t="shared" si="3"/>
        <v>177.11065573770492</v>
      </c>
      <c r="E88" s="12">
        <v>82.377049180327873</v>
      </c>
      <c r="F88" s="12">
        <v>245</v>
      </c>
      <c r="G88" s="12">
        <f t="shared" si="4"/>
        <v>201.82377049180329</v>
      </c>
      <c r="H88" s="12">
        <v>82.377049180327873</v>
      </c>
      <c r="I88" s="12">
        <v>15</v>
      </c>
      <c r="J88" s="12">
        <v>15</v>
      </c>
      <c r="K88" s="12">
        <v>11</v>
      </c>
      <c r="L88" s="12">
        <v>15</v>
      </c>
      <c r="M88" s="9">
        <v>19</v>
      </c>
      <c r="N88" s="9">
        <v>17</v>
      </c>
      <c r="O88" s="9">
        <v>6</v>
      </c>
      <c r="P88" s="9">
        <v>11</v>
      </c>
      <c r="Q88" s="9">
        <v>14</v>
      </c>
      <c r="R88" s="20">
        <v>15</v>
      </c>
      <c r="S88" s="20">
        <v>19</v>
      </c>
      <c r="T88" s="20">
        <v>26</v>
      </c>
      <c r="U88" s="9">
        <v>7</v>
      </c>
      <c r="V88" s="9">
        <v>7</v>
      </c>
      <c r="W88" s="9">
        <v>4</v>
      </c>
      <c r="Y88">
        <f t="shared" si="5"/>
        <v>201</v>
      </c>
      <c r="AD88" s="12">
        <v>52.868852459016395</v>
      </c>
    </row>
    <row r="89" spans="1:30">
      <c r="A89" s="3">
        <v>84</v>
      </c>
      <c r="B89" s="14" t="s">
        <v>90</v>
      </c>
      <c r="C89" s="12">
        <v>215</v>
      </c>
      <c r="D89" s="12">
        <f t="shared" si="3"/>
        <v>185.04098360655738</v>
      </c>
      <c r="E89" s="12">
        <v>86.06557377049181</v>
      </c>
      <c r="F89" s="12">
        <v>245</v>
      </c>
      <c r="G89" s="12">
        <f t="shared" si="4"/>
        <v>210.86065573770495</v>
      </c>
      <c r="H89" s="12">
        <v>86.06557377049181</v>
      </c>
      <c r="I89" s="12">
        <v>14</v>
      </c>
      <c r="J89" s="12">
        <v>16</v>
      </c>
      <c r="K89" s="12">
        <v>19</v>
      </c>
      <c r="L89" s="12">
        <v>11</v>
      </c>
      <c r="M89" s="9">
        <v>20</v>
      </c>
      <c r="N89" s="9">
        <v>20</v>
      </c>
      <c r="O89" s="9">
        <v>6</v>
      </c>
      <c r="P89" s="9">
        <v>2</v>
      </c>
      <c r="Q89" s="9">
        <v>14</v>
      </c>
      <c r="R89" s="20">
        <v>20</v>
      </c>
      <c r="S89" s="20">
        <v>18</v>
      </c>
      <c r="T89" s="20">
        <v>27</v>
      </c>
      <c r="U89" s="9">
        <v>7</v>
      </c>
      <c r="V89" s="9">
        <v>10</v>
      </c>
      <c r="W89" s="9">
        <v>6</v>
      </c>
      <c r="Y89">
        <f t="shared" si="5"/>
        <v>210</v>
      </c>
      <c r="AD89" s="12">
        <v>82.377049180327873</v>
      </c>
    </row>
    <row r="90" spans="1:30">
      <c r="A90" s="3">
        <v>85</v>
      </c>
      <c r="B90" s="14" t="s">
        <v>91</v>
      </c>
      <c r="C90" s="12">
        <v>215</v>
      </c>
      <c r="D90" s="12">
        <f t="shared" si="3"/>
        <v>113.66803278688525</v>
      </c>
      <c r="E90" s="12">
        <v>52.868852459016395</v>
      </c>
      <c r="F90" s="12">
        <v>245</v>
      </c>
      <c r="G90" s="12">
        <f t="shared" si="4"/>
        <v>129.52868852459017</v>
      </c>
      <c r="H90" s="12">
        <v>52.868852459016395</v>
      </c>
      <c r="I90" s="12">
        <v>11</v>
      </c>
      <c r="J90" s="12">
        <v>7</v>
      </c>
      <c r="K90" s="12">
        <v>4</v>
      </c>
      <c r="L90" s="12">
        <v>11</v>
      </c>
      <c r="M90" s="9">
        <v>15</v>
      </c>
      <c r="N90" s="9">
        <v>19</v>
      </c>
      <c r="O90" s="9">
        <v>6</v>
      </c>
      <c r="P90" s="9">
        <v>2</v>
      </c>
      <c r="Q90" s="9">
        <v>10</v>
      </c>
      <c r="R90" s="20">
        <v>1</v>
      </c>
      <c r="S90" s="20">
        <v>16</v>
      </c>
      <c r="T90" s="20">
        <v>14</v>
      </c>
      <c r="U90" s="9">
        <v>5</v>
      </c>
      <c r="V90" s="9">
        <v>8</v>
      </c>
      <c r="W90" s="9">
        <v>0</v>
      </c>
      <c r="Y90">
        <f t="shared" si="5"/>
        <v>129</v>
      </c>
      <c r="AD90" s="12">
        <v>49.180327868852459</v>
      </c>
    </row>
    <row r="91" spans="1:30">
      <c r="A91" s="3">
        <v>86</v>
      </c>
      <c r="B91" s="14" t="s">
        <v>92</v>
      </c>
      <c r="C91" s="12">
        <v>215</v>
      </c>
      <c r="D91" s="12">
        <f t="shared" si="3"/>
        <v>177.11065573770492</v>
      </c>
      <c r="E91" s="12">
        <v>82.377049180327873</v>
      </c>
      <c r="F91" s="12">
        <v>245</v>
      </c>
      <c r="G91" s="12">
        <f t="shared" si="4"/>
        <v>201.82377049180329</v>
      </c>
      <c r="H91" s="12">
        <v>82.377049180327873</v>
      </c>
      <c r="I91" s="12">
        <v>14</v>
      </c>
      <c r="J91" s="12">
        <v>18</v>
      </c>
      <c r="K91" s="12">
        <v>19</v>
      </c>
      <c r="L91" s="12">
        <v>15</v>
      </c>
      <c r="M91" s="9">
        <v>14</v>
      </c>
      <c r="N91" s="9">
        <v>18</v>
      </c>
      <c r="O91" s="9">
        <v>4</v>
      </c>
      <c r="P91" s="9">
        <v>11</v>
      </c>
      <c r="Q91" s="9">
        <v>14</v>
      </c>
      <c r="R91" s="20">
        <v>16</v>
      </c>
      <c r="S91" s="20">
        <v>15</v>
      </c>
      <c r="T91" s="20">
        <v>25</v>
      </c>
      <c r="U91" s="9">
        <v>5</v>
      </c>
      <c r="V91" s="9">
        <v>9</v>
      </c>
      <c r="W91" s="9">
        <v>4</v>
      </c>
      <c r="Y91">
        <f t="shared" si="5"/>
        <v>201</v>
      </c>
      <c r="AD91" s="12">
        <v>57.786885245901637</v>
      </c>
    </row>
    <row r="92" spans="1:30">
      <c r="A92" s="3">
        <v>87</v>
      </c>
      <c r="B92" s="14" t="s">
        <v>93</v>
      </c>
      <c r="C92" s="12">
        <v>215</v>
      </c>
      <c r="D92" s="12">
        <f t="shared" si="3"/>
        <v>105.73770491803278</v>
      </c>
      <c r="E92" s="12">
        <v>49.180327868852459</v>
      </c>
      <c r="F92" s="12">
        <v>245</v>
      </c>
      <c r="G92" s="12">
        <f t="shared" si="4"/>
        <v>120.49180327868854</v>
      </c>
      <c r="H92" s="12">
        <v>49.180327868852459</v>
      </c>
      <c r="I92" s="12">
        <v>8</v>
      </c>
      <c r="J92" s="12">
        <v>6</v>
      </c>
      <c r="K92" s="12">
        <v>0</v>
      </c>
      <c r="L92" s="12">
        <v>9</v>
      </c>
      <c r="M92" s="9">
        <v>11</v>
      </c>
      <c r="N92" s="9">
        <v>14</v>
      </c>
      <c r="O92" s="9">
        <v>2</v>
      </c>
      <c r="P92" s="9">
        <v>10</v>
      </c>
      <c r="Q92" s="9">
        <v>10</v>
      </c>
      <c r="R92" s="20">
        <v>15</v>
      </c>
      <c r="S92" s="20">
        <v>8</v>
      </c>
      <c r="T92" s="20">
        <v>18</v>
      </c>
      <c r="U92" s="9">
        <v>3</v>
      </c>
      <c r="V92" s="9">
        <v>5</v>
      </c>
      <c r="W92" s="9">
        <v>1</v>
      </c>
      <c r="Y92">
        <f t="shared" si="5"/>
        <v>120</v>
      </c>
      <c r="AD92" s="12">
        <v>94.672131147540981</v>
      </c>
    </row>
    <row r="93" spans="1:30">
      <c r="A93" s="3">
        <v>88</v>
      </c>
      <c r="B93" s="14" t="s">
        <v>94</v>
      </c>
      <c r="C93" s="12">
        <v>215</v>
      </c>
      <c r="D93" s="12">
        <f t="shared" si="3"/>
        <v>124.24180327868851</v>
      </c>
      <c r="E93" s="12">
        <v>57.786885245901637</v>
      </c>
      <c r="F93" s="12">
        <v>245</v>
      </c>
      <c r="G93" s="12">
        <f t="shared" si="4"/>
        <v>141.57786885245901</v>
      </c>
      <c r="H93" s="12">
        <v>57.786885245901637</v>
      </c>
      <c r="I93" s="12">
        <v>13</v>
      </c>
      <c r="J93" s="12">
        <v>8</v>
      </c>
      <c r="K93" s="12">
        <v>0</v>
      </c>
      <c r="L93" s="12">
        <v>11</v>
      </c>
      <c r="M93" s="9">
        <v>15</v>
      </c>
      <c r="N93" s="9">
        <v>20</v>
      </c>
      <c r="O93" s="9">
        <v>6</v>
      </c>
      <c r="P93" s="9">
        <v>7</v>
      </c>
      <c r="Q93" s="9">
        <v>12</v>
      </c>
      <c r="R93" s="20">
        <v>4</v>
      </c>
      <c r="S93" s="20">
        <v>20</v>
      </c>
      <c r="T93" s="20">
        <v>16</v>
      </c>
      <c r="U93" s="9">
        <v>2</v>
      </c>
      <c r="V93" s="9">
        <v>7</v>
      </c>
      <c r="W93" s="9">
        <v>0</v>
      </c>
      <c r="Y93">
        <f t="shared" si="5"/>
        <v>141</v>
      </c>
      <c r="AD93" s="12">
        <v>79.098360655737707</v>
      </c>
    </row>
    <row r="94" spans="1:30">
      <c r="A94" s="3">
        <v>89</v>
      </c>
      <c r="B94" s="14" t="s">
        <v>95</v>
      </c>
      <c r="C94" s="12">
        <v>215</v>
      </c>
      <c r="D94" s="12">
        <f t="shared" si="3"/>
        <v>203.54508196721312</v>
      </c>
      <c r="E94" s="12">
        <v>94.672131147540981</v>
      </c>
      <c r="F94" s="12">
        <v>245</v>
      </c>
      <c r="G94" s="12">
        <f t="shared" si="4"/>
        <v>231.94672131147541</v>
      </c>
      <c r="H94" s="12">
        <v>94.672131147540981</v>
      </c>
      <c r="I94" s="12">
        <v>15</v>
      </c>
      <c r="J94" s="12">
        <v>19</v>
      </c>
      <c r="K94" s="12">
        <v>18</v>
      </c>
      <c r="L94" s="12">
        <v>15</v>
      </c>
      <c r="M94" s="9">
        <v>19</v>
      </c>
      <c r="N94" s="9">
        <v>19</v>
      </c>
      <c r="O94" s="9">
        <v>6</v>
      </c>
      <c r="P94" s="9">
        <v>11</v>
      </c>
      <c r="Q94" s="9">
        <v>14</v>
      </c>
      <c r="R94" s="20">
        <v>21</v>
      </c>
      <c r="S94" s="20">
        <v>20</v>
      </c>
      <c r="T94" s="20">
        <v>31</v>
      </c>
      <c r="U94" s="9">
        <v>7</v>
      </c>
      <c r="V94" s="9">
        <v>11</v>
      </c>
      <c r="W94" s="9">
        <v>5</v>
      </c>
      <c r="Y94">
        <f t="shared" si="5"/>
        <v>231</v>
      </c>
      <c r="AD94" s="12">
        <v>89.344262295081961</v>
      </c>
    </row>
    <row r="95" spans="1:30">
      <c r="A95" s="3">
        <v>90</v>
      </c>
      <c r="B95" s="14" t="s">
        <v>96</v>
      </c>
      <c r="C95" s="12">
        <v>215</v>
      </c>
      <c r="D95" s="12">
        <f t="shared" si="3"/>
        <v>170.06147540983605</v>
      </c>
      <c r="E95" s="12">
        <v>79.098360655737707</v>
      </c>
      <c r="F95" s="12">
        <v>245</v>
      </c>
      <c r="G95" s="12">
        <f t="shared" si="4"/>
        <v>193.79098360655738</v>
      </c>
      <c r="H95" s="12">
        <v>79.098360655737707</v>
      </c>
      <c r="I95" s="12">
        <v>12</v>
      </c>
      <c r="J95" s="12">
        <v>7</v>
      </c>
      <c r="K95" s="12">
        <v>13</v>
      </c>
      <c r="L95" s="12">
        <v>17</v>
      </c>
      <c r="M95" s="9">
        <v>17</v>
      </c>
      <c r="N95" s="9">
        <v>19</v>
      </c>
      <c r="O95" s="9">
        <v>6</v>
      </c>
      <c r="P95" s="9">
        <v>0</v>
      </c>
      <c r="Q95" s="9">
        <v>12</v>
      </c>
      <c r="R95" s="20">
        <v>20</v>
      </c>
      <c r="S95" s="20">
        <v>17</v>
      </c>
      <c r="T95" s="20">
        <v>30</v>
      </c>
      <c r="U95" s="9">
        <v>6</v>
      </c>
      <c r="V95" s="9">
        <v>11</v>
      </c>
      <c r="W95" s="9">
        <v>6</v>
      </c>
      <c r="Y95">
        <f t="shared" si="5"/>
        <v>193</v>
      </c>
      <c r="AD95" s="12">
        <v>10.245901639344263</v>
      </c>
    </row>
    <row r="96" spans="1:30">
      <c r="A96" s="3">
        <v>91</v>
      </c>
      <c r="B96" s="14" t="s">
        <v>97</v>
      </c>
      <c r="C96" s="12">
        <v>215</v>
      </c>
      <c r="D96" s="12">
        <f t="shared" si="3"/>
        <v>192.09016393442619</v>
      </c>
      <c r="E96" s="12">
        <v>89.344262295081961</v>
      </c>
      <c r="F96" s="12">
        <v>245</v>
      </c>
      <c r="G96" s="12">
        <f t="shared" si="4"/>
        <v>218.8934426229508</v>
      </c>
      <c r="H96" s="12">
        <v>89.344262295081961</v>
      </c>
      <c r="I96" s="12">
        <v>15</v>
      </c>
      <c r="J96" s="12">
        <v>13</v>
      </c>
      <c r="K96" s="12">
        <v>20</v>
      </c>
      <c r="L96" s="12">
        <v>14</v>
      </c>
      <c r="M96" s="9">
        <v>19</v>
      </c>
      <c r="N96" s="9">
        <v>20</v>
      </c>
      <c r="O96" s="9">
        <v>6</v>
      </c>
      <c r="P96" s="9">
        <v>10</v>
      </c>
      <c r="Q96" s="9">
        <v>14</v>
      </c>
      <c r="R96" s="20">
        <v>22</v>
      </c>
      <c r="S96" s="20">
        <v>18</v>
      </c>
      <c r="T96" s="20">
        <v>24</v>
      </c>
      <c r="U96" s="9">
        <v>7</v>
      </c>
      <c r="V96" s="9">
        <v>11</v>
      </c>
      <c r="W96" s="9">
        <v>5</v>
      </c>
      <c r="Y96">
        <f t="shared" si="5"/>
        <v>218</v>
      </c>
      <c r="AD96" s="12">
        <v>84.836065573770497</v>
      </c>
    </row>
    <row r="97" spans="1:30">
      <c r="A97" s="3">
        <v>92</v>
      </c>
      <c r="B97" s="14" t="s">
        <v>98</v>
      </c>
      <c r="C97" s="12">
        <v>215</v>
      </c>
      <c r="D97" s="12">
        <f t="shared" si="3"/>
        <v>22.028688524590166</v>
      </c>
      <c r="E97" s="12">
        <v>10.245901639344263</v>
      </c>
      <c r="F97" s="12">
        <v>245</v>
      </c>
      <c r="G97" s="12">
        <f t="shared" si="4"/>
        <v>25.102459016393446</v>
      </c>
      <c r="H97" s="12">
        <v>10.245901639344263</v>
      </c>
      <c r="I97" s="12">
        <v>5</v>
      </c>
      <c r="J97" s="12">
        <v>2</v>
      </c>
      <c r="K97" s="12">
        <v>0</v>
      </c>
      <c r="L97" s="12">
        <v>2</v>
      </c>
      <c r="M97" s="9">
        <v>2</v>
      </c>
      <c r="N97" s="9">
        <v>2</v>
      </c>
      <c r="O97" s="9">
        <v>4</v>
      </c>
      <c r="P97" s="9">
        <v>4</v>
      </c>
      <c r="Q97" s="9">
        <v>0</v>
      </c>
      <c r="R97" s="20">
        <v>0</v>
      </c>
      <c r="S97" s="20">
        <v>0</v>
      </c>
      <c r="T97" s="20">
        <v>2</v>
      </c>
      <c r="U97" s="9">
        <v>0</v>
      </c>
      <c r="V97" s="9">
        <v>2</v>
      </c>
      <c r="W97" s="9">
        <v>0</v>
      </c>
      <c r="Y97">
        <f t="shared" si="5"/>
        <v>25</v>
      </c>
      <c r="AD97" s="12">
        <v>42.622950819672134</v>
      </c>
    </row>
    <row r="98" spans="1:30">
      <c r="A98" s="3">
        <v>93</v>
      </c>
      <c r="B98" s="14" t="s">
        <v>99</v>
      </c>
      <c r="C98" s="12">
        <v>215</v>
      </c>
      <c r="D98" s="12">
        <f t="shared" si="3"/>
        <v>182.39754098360655</v>
      </c>
      <c r="E98" s="12">
        <v>84.836065573770497</v>
      </c>
      <c r="F98" s="12">
        <v>245</v>
      </c>
      <c r="G98" s="12">
        <f t="shared" si="4"/>
        <v>207.84836065573771</v>
      </c>
      <c r="H98" s="12">
        <v>84.836065573770497</v>
      </c>
      <c r="I98" s="12">
        <v>14</v>
      </c>
      <c r="J98" s="12">
        <v>14</v>
      </c>
      <c r="K98" s="12">
        <v>16</v>
      </c>
      <c r="L98" s="12">
        <v>17</v>
      </c>
      <c r="M98" s="9">
        <v>17</v>
      </c>
      <c r="N98" s="9">
        <v>18</v>
      </c>
      <c r="O98" s="9">
        <v>5</v>
      </c>
      <c r="P98" s="9">
        <v>11</v>
      </c>
      <c r="Q98" s="9">
        <v>12</v>
      </c>
      <c r="R98" s="20">
        <v>23</v>
      </c>
      <c r="S98" s="20">
        <v>17</v>
      </c>
      <c r="T98" s="20">
        <v>29</v>
      </c>
      <c r="U98" s="9">
        <v>6</v>
      </c>
      <c r="V98" s="9">
        <v>7</v>
      </c>
      <c r="W98" s="9">
        <v>1</v>
      </c>
      <c r="Y98">
        <f t="shared" si="5"/>
        <v>207</v>
      </c>
      <c r="AD98" s="12">
        <v>56.557377049180324</v>
      </c>
    </row>
    <row r="99" spans="1:30">
      <c r="A99" s="3">
        <v>94</v>
      </c>
      <c r="B99" s="14" t="s">
        <v>100</v>
      </c>
      <c r="C99" s="12">
        <v>215</v>
      </c>
      <c r="D99" s="12">
        <f t="shared" si="3"/>
        <v>91.639344262295083</v>
      </c>
      <c r="E99" s="12">
        <v>42.622950819672134</v>
      </c>
      <c r="F99" s="12">
        <v>245</v>
      </c>
      <c r="G99" s="12">
        <f t="shared" si="4"/>
        <v>104.42622950819673</v>
      </c>
      <c r="H99" s="12">
        <v>42.622950819672134</v>
      </c>
      <c r="I99" s="12">
        <v>10</v>
      </c>
      <c r="J99" s="12">
        <v>2</v>
      </c>
      <c r="K99" s="12">
        <v>2</v>
      </c>
      <c r="L99" s="12">
        <v>3</v>
      </c>
      <c r="M99" s="9">
        <v>16</v>
      </c>
      <c r="N99" s="9">
        <v>18</v>
      </c>
      <c r="O99" s="9">
        <v>5</v>
      </c>
      <c r="P99" s="9">
        <v>1</v>
      </c>
      <c r="Q99" s="9">
        <v>5</v>
      </c>
      <c r="R99" s="20">
        <v>0</v>
      </c>
      <c r="S99" s="20">
        <v>5</v>
      </c>
      <c r="T99" s="20">
        <v>26</v>
      </c>
      <c r="U99" s="9">
        <v>5</v>
      </c>
      <c r="V99" s="9">
        <v>6</v>
      </c>
      <c r="W99" s="9">
        <v>0</v>
      </c>
      <c r="Y99">
        <f t="shared" si="5"/>
        <v>104</v>
      </c>
      <c r="AD99" s="12">
        <v>53.688524590163937</v>
      </c>
    </row>
    <row r="100" spans="1:30">
      <c r="A100" s="3">
        <v>95</v>
      </c>
      <c r="B100" s="14" t="s">
        <v>101</v>
      </c>
      <c r="C100" s="12">
        <v>215</v>
      </c>
      <c r="D100" s="12">
        <f t="shared" si="3"/>
        <v>121.59836065573771</v>
      </c>
      <c r="E100" s="12">
        <v>56.557377049180324</v>
      </c>
      <c r="F100" s="12">
        <v>245</v>
      </c>
      <c r="G100" s="12">
        <f t="shared" si="4"/>
        <v>138.5655737704918</v>
      </c>
      <c r="H100" s="12">
        <v>56.557377049180324</v>
      </c>
      <c r="I100" s="12">
        <v>15</v>
      </c>
      <c r="J100" s="12">
        <v>2</v>
      </c>
      <c r="K100" s="12">
        <v>4</v>
      </c>
      <c r="L100" s="12">
        <v>16</v>
      </c>
      <c r="M100" s="9">
        <v>16</v>
      </c>
      <c r="N100" s="9">
        <v>19</v>
      </c>
      <c r="O100" s="9">
        <v>6</v>
      </c>
      <c r="P100" s="9">
        <v>1</v>
      </c>
      <c r="Q100" s="9">
        <v>10</v>
      </c>
      <c r="R100" s="20">
        <v>0</v>
      </c>
      <c r="S100" s="20">
        <v>11</v>
      </c>
      <c r="T100" s="20">
        <v>27</v>
      </c>
      <c r="U100" s="9">
        <v>4</v>
      </c>
      <c r="V100" s="9">
        <v>6</v>
      </c>
      <c r="W100" s="9">
        <v>1</v>
      </c>
      <c r="Y100">
        <f t="shared" si="5"/>
        <v>138</v>
      </c>
      <c r="AD100" s="12">
        <v>70.491803278688522</v>
      </c>
    </row>
    <row r="101" spans="1:30">
      <c r="A101" s="3">
        <v>96</v>
      </c>
      <c r="B101" s="14" t="s">
        <v>102</v>
      </c>
      <c r="C101" s="12">
        <v>215</v>
      </c>
      <c r="D101" s="12">
        <f t="shared" si="3"/>
        <v>115.43032786885246</v>
      </c>
      <c r="E101" s="12">
        <v>53.688524590163937</v>
      </c>
      <c r="F101" s="12">
        <v>245</v>
      </c>
      <c r="G101" s="12">
        <f t="shared" si="4"/>
        <v>131.53688524590166</v>
      </c>
      <c r="H101" s="12">
        <v>53.688524590163937</v>
      </c>
      <c r="I101" s="12">
        <v>13</v>
      </c>
      <c r="J101" s="12">
        <v>2</v>
      </c>
      <c r="K101" s="12">
        <v>4</v>
      </c>
      <c r="L101" s="12">
        <v>10</v>
      </c>
      <c r="M101" s="9">
        <v>12</v>
      </c>
      <c r="N101" s="9">
        <v>20</v>
      </c>
      <c r="O101" s="9">
        <v>4</v>
      </c>
      <c r="P101" s="9">
        <v>9</v>
      </c>
      <c r="Q101" s="9">
        <v>6</v>
      </c>
      <c r="R101" s="20">
        <v>0</v>
      </c>
      <c r="S101" s="20">
        <v>18</v>
      </c>
      <c r="T101" s="20">
        <v>17</v>
      </c>
      <c r="U101" s="9">
        <v>4</v>
      </c>
      <c r="V101" s="9">
        <v>10</v>
      </c>
      <c r="W101" s="9">
        <v>2</v>
      </c>
      <c r="Y101">
        <f t="shared" si="5"/>
        <v>131</v>
      </c>
      <c r="AD101" s="12">
        <v>70.491803278688522</v>
      </c>
    </row>
    <row r="102" spans="1:30">
      <c r="A102" s="3">
        <v>97</v>
      </c>
      <c r="B102" s="14" t="s">
        <v>103</v>
      </c>
      <c r="C102" s="12">
        <v>215</v>
      </c>
      <c r="D102" s="12">
        <f t="shared" si="3"/>
        <v>151.55737704918033</v>
      </c>
      <c r="E102" s="12">
        <v>70.491803278688522</v>
      </c>
      <c r="F102" s="12">
        <v>245</v>
      </c>
      <c r="G102" s="12">
        <f t="shared" si="4"/>
        <v>172.70491803278688</v>
      </c>
      <c r="H102" s="12">
        <v>70.491803278688522</v>
      </c>
      <c r="I102" s="12">
        <v>11</v>
      </c>
      <c r="J102" s="12">
        <v>12</v>
      </c>
      <c r="K102" s="12">
        <v>0</v>
      </c>
      <c r="L102" s="12">
        <v>16</v>
      </c>
      <c r="M102" s="9">
        <v>19</v>
      </c>
      <c r="N102" s="9">
        <v>19</v>
      </c>
      <c r="O102" s="9">
        <v>5</v>
      </c>
      <c r="P102" s="9">
        <v>11</v>
      </c>
      <c r="Q102" s="9">
        <v>13</v>
      </c>
      <c r="R102" s="20">
        <v>6</v>
      </c>
      <c r="S102" s="20">
        <v>15</v>
      </c>
      <c r="T102" s="20">
        <v>24</v>
      </c>
      <c r="U102" s="9">
        <v>7</v>
      </c>
      <c r="V102" s="9">
        <v>10</v>
      </c>
      <c r="W102" s="9">
        <v>4</v>
      </c>
      <c r="Y102">
        <f t="shared" si="5"/>
        <v>172</v>
      </c>
      <c r="AD102" s="12">
        <v>73.770491803278688</v>
      </c>
    </row>
    <row r="103" spans="1:30">
      <c r="A103" s="3">
        <v>98</v>
      </c>
      <c r="B103" s="14" t="s">
        <v>104</v>
      </c>
      <c r="C103" s="12">
        <v>215</v>
      </c>
      <c r="D103" s="12">
        <f t="shared" si="3"/>
        <v>151.55737704918033</v>
      </c>
      <c r="E103" s="12">
        <v>70.491803278688522</v>
      </c>
      <c r="F103" s="12">
        <v>245</v>
      </c>
      <c r="G103" s="12">
        <f t="shared" si="4"/>
        <v>172.70491803278688</v>
      </c>
      <c r="H103" s="12">
        <v>70.491803278688522</v>
      </c>
      <c r="I103" s="12">
        <v>14</v>
      </c>
      <c r="J103" s="12">
        <v>9</v>
      </c>
      <c r="K103" s="12">
        <v>8</v>
      </c>
      <c r="L103" s="12">
        <v>5</v>
      </c>
      <c r="M103" s="9">
        <v>13</v>
      </c>
      <c r="N103" s="9">
        <v>20</v>
      </c>
      <c r="O103" s="9">
        <v>3</v>
      </c>
      <c r="P103" s="9">
        <v>11</v>
      </c>
      <c r="Q103" s="9">
        <v>13</v>
      </c>
      <c r="R103" s="20">
        <v>20</v>
      </c>
      <c r="S103" s="20">
        <v>19</v>
      </c>
      <c r="T103" s="20">
        <v>18</v>
      </c>
      <c r="U103" s="9">
        <v>5</v>
      </c>
      <c r="V103" s="9">
        <v>11</v>
      </c>
      <c r="W103" s="9">
        <v>3</v>
      </c>
      <c r="Y103">
        <f t="shared" si="5"/>
        <v>172</v>
      </c>
      <c r="AD103" s="12">
        <v>54.098360655737707</v>
      </c>
    </row>
    <row r="104" spans="1:30">
      <c r="A104" s="3">
        <v>99</v>
      </c>
      <c r="B104" s="14" t="s">
        <v>105</v>
      </c>
      <c r="C104" s="12">
        <v>215</v>
      </c>
      <c r="D104" s="12">
        <f t="shared" si="3"/>
        <v>158.60655737704917</v>
      </c>
      <c r="E104" s="12">
        <v>73.770491803278688</v>
      </c>
      <c r="F104" s="12">
        <v>245</v>
      </c>
      <c r="G104" s="12">
        <f t="shared" si="4"/>
        <v>180.73770491803279</v>
      </c>
      <c r="H104" s="12">
        <v>73.770491803278688</v>
      </c>
      <c r="I104" s="12">
        <v>15</v>
      </c>
      <c r="J104" s="12">
        <v>14</v>
      </c>
      <c r="K104" s="12">
        <v>13</v>
      </c>
      <c r="L104" s="12">
        <v>15</v>
      </c>
      <c r="M104" s="9">
        <v>7</v>
      </c>
      <c r="N104" s="9">
        <v>20</v>
      </c>
      <c r="O104" s="9">
        <v>4</v>
      </c>
      <c r="P104" s="9">
        <v>2</v>
      </c>
      <c r="Q104" s="9">
        <v>12</v>
      </c>
      <c r="R104" s="20">
        <v>20</v>
      </c>
      <c r="S104" s="20">
        <v>17</v>
      </c>
      <c r="T104" s="20">
        <v>22</v>
      </c>
      <c r="U104" s="9">
        <v>7</v>
      </c>
      <c r="V104" s="9">
        <v>9</v>
      </c>
      <c r="W104" s="9">
        <v>3</v>
      </c>
      <c r="Y104">
        <f t="shared" si="5"/>
        <v>180</v>
      </c>
    </row>
    <row r="105" spans="1:30">
      <c r="A105" s="3">
        <v>100</v>
      </c>
      <c r="B105" s="14" t="s">
        <v>106</v>
      </c>
      <c r="C105" s="12">
        <v>215</v>
      </c>
      <c r="D105" s="12">
        <f t="shared" si="3"/>
        <v>116.31147540983608</v>
      </c>
      <c r="E105" s="12">
        <v>54.098360655737707</v>
      </c>
      <c r="F105" s="12">
        <v>245</v>
      </c>
      <c r="G105" s="12">
        <f t="shared" si="4"/>
        <v>132.54098360655738</v>
      </c>
      <c r="H105" s="12">
        <v>54.098360655737707</v>
      </c>
      <c r="I105" s="12">
        <v>10</v>
      </c>
      <c r="J105" s="12">
        <v>0</v>
      </c>
      <c r="K105" s="12">
        <v>2</v>
      </c>
      <c r="L105" s="12">
        <v>13</v>
      </c>
      <c r="M105" s="9">
        <v>10</v>
      </c>
      <c r="N105" s="9">
        <v>19</v>
      </c>
      <c r="O105" s="9">
        <v>5</v>
      </c>
      <c r="P105" s="9">
        <v>2</v>
      </c>
      <c r="Q105" s="9">
        <v>10</v>
      </c>
      <c r="R105" s="20">
        <v>16</v>
      </c>
      <c r="S105" s="20">
        <v>14</v>
      </c>
      <c r="T105" s="20">
        <v>22</v>
      </c>
      <c r="U105" s="9">
        <v>4</v>
      </c>
      <c r="V105" s="9">
        <v>5</v>
      </c>
      <c r="W105" s="9">
        <v>0</v>
      </c>
      <c r="Y105">
        <f t="shared" si="5"/>
        <v>132</v>
      </c>
    </row>
    <row r="106" spans="1:30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30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30">
      <c r="A108" s="19"/>
      <c r="B108" s="19"/>
      <c r="C108" s="58" t="s">
        <v>110</v>
      </c>
      <c r="D108" s="58"/>
      <c r="E108" s="58"/>
      <c r="F108" s="58"/>
      <c r="G108" s="58"/>
      <c r="H108" s="58"/>
      <c r="I108" s="19"/>
      <c r="J108" s="19"/>
      <c r="K108" s="19"/>
      <c r="L108" s="19"/>
    </row>
    <row r="109" spans="1:30" ht="18.75">
      <c r="A109" s="19"/>
      <c r="B109" s="19"/>
      <c r="C109" s="19"/>
      <c r="D109" s="19"/>
      <c r="E109" s="19"/>
      <c r="F109" s="19"/>
      <c r="G109" s="19"/>
      <c r="H109" s="19"/>
      <c r="I109" s="19"/>
      <c r="J109" s="25"/>
      <c r="K109" s="25"/>
      <c r="L109" s="25"/>
    </row>
    <row r="110" spans="1:30" ht="18.75">
      <c r="J110" s="26"/>
      <c r="K110" s="26"/>
      <c r="L110" s="26"/>
    </row>
  </sheetData>
  <mergeCells count="5">
    <mergeCell ref="C3:H3"/>
    <mergeCell ref="A4:B4"/>
    <mergeCell ref="C108:H108"/>
    <mergeCell ref="C4:E4"/>
    <mergeCell ref="F4:H4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Y109"/>
  <sheetViews>
    <sheetView topLeftCell="A45" workbookViewId="0">
      <selection activeCell="H54" sqref="H54"/>
    </sheetView>
  </sheetViews>
  <sheetFormatPr defaultRowHeight="15"/>
  <cols>
    <col min="2" max="2" width="34.42578125" customWidth="1"/>
    <col min="3" max="3" width="7.42578125" customWidth="1"/>
    <col min="4" max="4" width="3.7109375" customWidth="1"/>
    <col min="5" max="5" width="4.140625" customWidth="1"/>
    <col min="6" max="6" width="5.85546875" customWidth="1"/>
    <col min="7" max="7" width="4.5703125" customWidth="1"/>
    <col min="8" max="8" width="3.7109375" customWidth="1"/>
    <col min="9" max="9" width="0.5703125" customWidth="1"/>
    <col min="10" max="10" width="6.5703125" customWidth="1"/>
    <col min="11" max="11" width="5.7109375" customWidth="1"/>
    <col min="12" max="20" width="6.85546875" customWidth="1"/>
    <col min="21" max="21" width="5.7109375" customWidth="1"/>
    <col min="22" max="22" width="5.85546875" customWidth="1"/>
    <col min="23" max="23" width="5.42578125" customWidth="1"/>
    <col min="24" max="24" width="6" customWidth="1"/>
    <col min="25" max="25" width="5.140625" customWidth="1"/>
  </cols>
  <sheetData>
    <row r="1" spans="1:25">
      <c r="A1" s="1"/>
      <c r="B1" s="1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5">
      <c r="A2" s="1"/>
      <c r="B2" s="1" t="s">
        <v>112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5">
      <c r="A3" s="1"/>
      <c r="B3" s="1"/>
      <c r="C3" s="55"/>
      <c r="D3" s="55"/>
      <c r="E3" s="55"/>
      <c r="F3" s="44"/>
      <c r="G3" s="44"/>
      <c r="H3" s="44"/>
      <c r="I3" s="9" t="s">
        <v>38</v>
      </c>
      <c r="J3" s="9" t="s">
        <v>39</v>
      </c>
      <c r="K3" s="9" t="s">
        <v>40</v>
      </c>
      <c r="L3" s="20" t="s">
        <v>41</v>
      </c>
      <c r="M3" s="20" t="s">
        <v>118</v>
      </c>
      <c r="N3" s="20" t="s">
        <v>119</v>
      </c>
      <c r="O3" s="20" t="s">
        <v>138</v>
      </c>
      <c r="P3" s="20" t="s">
        <v>139</v>
      </c>
      <c r="Q3" s="20" t="s">
        <v>146</v>
      </c>
      <c r="R3" s="20" t="s">
        <v>147</v>
      </c>
      <c r="S3" s="20" t="s">
        <v>141</v>
      </c>
      <c r="T3" s="20" t="s">
        <v>145</v>
      </c>
      <c r="U3" s="20" t="s">
        <v>38</v>
      </c>
      <c r="V3" s="20" t="s">
        <v>39</v>
      </c>
      <c r="W3" s="20" t="s">
        <v>40</v>
      </c>
    </row>
    <row r="4" spans="1:25">
      <c r="A4" s="59" t="s">
        <v>117</v>
      </c>
      <c r="B4" s="60"/>
      <c r="C4" s="52" t="s">
        <v>161</v>
      </c>
      <c r="D4" s="53"/>
      <c r="E4" s="54"/>
      <c r="F4" s="52" t="s">
        <v>162</v>
      </c>
      <c r="G4" s="53"/>
      <c r="H4" s="54"/>
      <c r="I4" s="9">
        <v>11</v>
      </c>
      <c r="J4" s="9">
        <v>7</v>
      </c>
      <c r="K4" s="9">
        <v>13</v>
      </c>
      <c r="L4" s="9">
        <v>9</v>
      </c>
      <c r="M4" s="20">
        <v>12</v>
      </c>
      <c r="N4" s="20">
        <v>15</v>
      </c>
      <c r="O4" s="20">
        <v>7</v>
      </c>
      <c r="P4" s="20">
        <v>10</v>
      </c>
      <c r="Q4" s="20">
        <v>21</v>
      </c>
      <c r="R4" s="20">
        <v>22</v>
      </c>
      <c r="S4" s="20">
        <v>11</v>
      </c>
      <c r="T4" s="20">
        <v>13</v>
      </c>
      <c r="U4" s="9">
        <v>10</v>
      </c>
      <c r="V4" s="20">
        <v>14</v>
      </c>
      <c r="W4" s="9">
        <v>12</v>
      </c>
      <c r="Y4">
        <f>SUM(I4:X4)</f>
        <v>187</v>
      </c>
    </row>
    <row r="5" spans="1:25">
      <c r="A5" s="16" t="s">
        <v>1</v>
      </c>
      <c r="B5" s="16" t="s">
        <v>2</v>
      </c>
      <c r="C5" s="7" t="s">
        <v>107</v>
      </c>
      <c r="D5" s="7" t="s">
        <v>108</v>
      </c>
      <c r="E5" s="7" t="s">
        <v>109</v>
      </c>
      <c r="F5" s="7" t="s">
        <v>107</v>
      </c>
      <c r="G5" s="7" t="s">
        <v>108</v>
      </c>
      <c r="H5" s="7" t="s">
        <v>109</v>
      </c>
      <c r="I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5">
      <c r="A6" s="3">
        <v>1</v>
      </c>
      <c r="B6" s="14" t="s">
        <v>3</v>
      </c>
      <c r="C6" s="12">
        <v>227</v>
      </c>
      <c r="D6" s="9">
        <f>E6*C6/100</f>
        <v>91.042780748663105</v>
      </c>
      <c r="E6" s="9">
        <v>40.106951871657756</v>
      </c>
      <c r="F6" s="9">
        <v>175</v>
      </c>
      <c r="G6" s="9">
        <f t="shared" ref="G6:G37" si="0">H6*F6/100</f>
        <v>70.18716577540107</v>
      </c>
      <c r="H6" s="9">
        <v>40.106951871657756</v>
      </c>
      <c r="I6" s="9">
        <v>4</v>
      </c>
      <c r="J6" s="9">
        <v>2</v>
      </c>
      <c r="K6" s="9">
        <v>0</v>
      </c>
      <c r="L6" s="9">
        <v>3</v>
      </c>
      <c r="M6" s="20">
        <v>2</v>
      </c>
      <c r="N6" s="20">
        <v>9</v>
      </c>
      <c r="O6" s="20">
        <v>2</v>
      </c>
      <c r="P6" s="20">
        <v>6</v>
      </c>
      <c r="Q6" s="20">
        <v>9</v>
      </c>
      <c r="R6" s="20">
        <v>1</v>
      </c>
      <c r="S6" s="20">
        <v>7</v>
      </c>
      <c r="T6" s="20">
        <v>11</v>
      </c>
      <c r="U6" s="9">
        <v>9</v>
      </c>
      <c r="V6" s="20">
        <v>6</v>
      </c>
      <c r="W6" s="9">
        <v>4</v>
      </c>
      <c r="Y6">
        <f>SUM(I6:X6)</f>
        <v>75</v>
      </c>
    </row>
    <row r="7" spans="1:25">
      <c r="A7" s="3">
        <v>2</v>
      </c>
      <c r="B7" s="14" t="s">
        <v>4</v>
      </c>
      <c r="C7" s="12">
        <v>227</v>
      </c>
      <c r="D7" s="9">
        <f t="shared" ref="D7:D70" si="1">E7*C7/100</f>
        <v>120.17647058823528</v>
      </c>
      <c r="E7" s="9">
        <v>52.941176470588232</v>
      </c>
      <c r="F7" s="9">
        <v>175</v>
      </c>
      <c r="G7" s="9">
        <f t="shared" si="0"/>
        <v>92.647058823529406</v>
      </c>
      <c r="H7" s="9">
        <v>52.941176470588232</v>
      </c>
      <c r="I7" s="9">
        <v>11</v>
      </c>
      <c r="J7" s="9">
        <v>3</v>
      </c>
      <c r="K7" s="9">
        <v>0</v>
      </c>
      <c r="L7" s="9">
        <v>3</v>
      </c>
      <c r="M7" s="20">
        <v>10</v>
      </c>
      <c r="N7" s="20">
        <v>12</v>
      </c>
      <c r="O7" s="20">
        <v>5</v>
      </c>
      <c r="P7" s="20">
        <v>9</v>
      </c>
      <c r="Q7" s="20">
        <v>17</v>
      </c>
      <c r="R7" s="20">
        <v>11</v>
      </c>
      <c r="S7" s="20">
        <v>6</v>
      </c>
      <c r="T7" s="20">
        <v>6</v>
      </c>
      <c r="U7" s="9">
        <v>5</v>
      </c>
      <c r="V7" s="20">
        <v>1</v>
      </c>
      <c r="W7" s="9">
        <v>0</v>
      </c>
      <c r="Y7">
        <f t="shared" ref="Y7:Y70" si="2">SUM(I7:X7)</f>
        <v>99</v>
      </c>
    </row>
    <row r="8" spans="1:25">
      <c r="A8" s="3">
        <v>3</v>
      </c>
      <c r="B8" s="14" t="s">
        <v>5</v>
      </c>
      <c r="C8" s="12">
        <v>227</v>
      </c>
      <c r="D8" s="9">
        <f t="shared" si="1"/>
        <v>185.72727272727272</v>
      </c>
      <c r="E8" s="9">
        <v>81.818181818181813</v>
      </c>
      <c r="F8" s="9">
        <v>175</v>
      </c>
      <c r="G8" s="9">
        <f t="shared" si="0"/>
        <v>143.18181818181819</v>
      </c>
      <c r="H8" s="46">
        <v>81.818181818181813</v>
      </c>
      <c r="I8" s="18">
        <v>11</v>
      </c>
      <c r="J8" s="9">
        <v>5</v>
      </c>
      <c r="K8" s="9">
        <v>2</v>
      </c>
      <c r="L8" s="9">
        <v>3</v>
      </c>
      <c r="M8" s="20">
        <v>11</v>
      </c>
      <c r="N8" s="20">
        <v>15</v>
      </c>
      <c r="O8" s="20">
        <v>7</v>
      </c>
      <c r="P8" s="20">
        <v>10</v>
      </c>
      <c r="Q8" s="20">
        <v>21</v>
      </c>
      <c r="R8" s="20">
        <v>20</v>
      </c>
      <c r="S8" s="20">
        <v>8</v>
      </c>
      <c r="T8" s="20">
        <v>11</v>
      </c>
      <c r="U8" s="9">
        <v>10</v>
      </c>
      <c r="V8" s="20">
        <v>11</v>
      </c>
      <c r="W8" s="9">
        <v>8</v>
      </c>
      <c r="Y8">
        <f t="shared" si="2"/>
        <v>153</v>
      </c>
    </row>
    <row r="9" spans="1:25">
      <c r="A9" s="3">
        <v>4</v>
      </c>
      <c r="B9" s="14" t="s">
        <v>6</v>
      </c>
      <c r="C9" s="12">
        <v>227</v>
      </c>
      <c r="D9" s="9">
        <f t="shared" si="1"/>
        <v>190.58288770053474</v>
      </c>
      <c r="E9" s="9">
        <v>83.957219251336895</v>
      </c>
      <c r="F9" s="9">
        <v>175</v>
      </c>
      <c r="G9" s="9">
        <f t="shared" si="0"/>
        <v>146.92513368983956</v>
      </c>
      <c r="H9" s="9">
        <v>83.957219251336895</v>
      </c>
      <c r="I9" s="9">
        <v>10</v>
      </c>
      <c r="J9" s="9">
        <v>3</v>
      </c>
      <c r="K9" s="9">
        <v>13</v>
      </c>
      <c r="L9" s="9">
        <v>9</v>
      </c>
      <c r="M9" s="20">
        <v>11</v>
      </c>
      <c r="N9" s="20">
        <v>13</v>
      </c>
      <c r="O9" s="20">
        <v>4</v>
      </c>
      <c r="P9" s="20">
        <v>9</v>
      </c>
      <c r="Q9" s="20">
        <v>21</v>
      </c>
      <c r="R9" s="20">
        <v>17</v>
      </c>
      <c r="S9" s="20">
        <v>9</v>
      </c>
      <c r="T9" s="20">
        <v>13</v>
      </c>
      <c r="U9" s="9">
        <v>10</v>
      </c>
      <c r="V9" s="20">
        <v>8</v>
      </c>
      <c r="W9" s="9">
        <v>7</v>
      </c>
      <c r="Y9">
        <f t="shared" si="2"/>
        <v>157</v>
      </c>
    </row>
    <row r="10" spans="1:25">
      <c r="A10" s="3">
        <v>5</v>
      </c>
      <c r="B10" s="14" t="s">
        <v>7</v>
      </c>
      <c r="C10" s="12">
        <v>227</v>
      </c>
      <c r="D10" s="9">
        <f t="shared" si="1"/>
        <v>131.10160427807489</v>
      </c>
      <c r="E10" s="9">
        <v>57.754010695187169</v>
      </c>
      <c r="F10" s="9">
        <v>175</v>
      </c>
      <c r="G10" s="9">
        <f t="shared" si="0"/>
        <v>101.06951871657755</v>
      </c>
      <c r="H10" s="46">
        <v>57.754010695187169</v>
      </c>
      <c r="I10" s="18">
        <v>1</v>
      </c>
      <c r="J10" s="9">
        <v>3</v>
      </c>
      <c r="K10" s="9">
        <v>1</v>
      </c>
      <c r="L10" s="9">
        <v>3</v>
      </c>
      <c r="M10" s="20">
        <v>6</v>
      </c>
      <c r="N10" s="20">
        <v>15</v>
      </c>
      <c r="O10" s="20">
        <v>1</v>
      </c>
      <c r="P10" s="20">
        <v>9</v>
      </c>
      <c r="Q10" s="20">
        <v>19</v>
      </c>
      <c r="R10" s="20">
        <v>9</v>
      </c>
      <c r="S10" s="20">
        <v>8</v>
      </c>
      <c r="T10" s="20">
        <v>13</v>
      </c>
      <c r="U10" s="9">
        <v>5</v>
      </c>
      <c r="V10" s="20">
        <v>11</v>
      </c>
      <c r="W10" s="9">
        <v>4</v>
      </c>
      <c r="Y10">
        <f t="shared" si="2"/>
        <v>108</v>
      </c>
    </row>
    <row r="11" spans="1:25">
      <c r="A11" s="3">
        <v>6</v>
      </c>
      <c r="B11" s="14" t="s">
        <v>8</v>
      </c>
      <c r="C11" s="12">
        <v>227</v>
      </c>
      <c r="D11" s="9">
        <f t="shared" si="1"/>
        <v>128.67379679144386</v>
      </c>
      <c r="E11" s="9">
        <v>56.684491978609628</v>
      </c>
      <c r="F11" s="9">
        <v>175</v>
      </c>
      <c r="G11" s="9">
        <f t="shared" si="0"/>
        <v>99.19786096256685</v>
      </c>
      <c r="H11" s="9">
        <v>56.684491978609628</v>
      </c>
      <c r="I11" s="9">
        <v>9</v>
      </c>
      <c r="J11" s="9">
        <v>1</v>
      </c>
      <c r="K11" s="9">
        <v>2</v>
      </c>
      <c r="L11" s="9">
        <v>3</v>
      </c>
      <c r="M11" s="20">
        <v>6</v>
      </c>
      <c r="N11" s="20">
        <v>14</v>
      </c>
      <c r="O11" s="20">
        <v>4</v>
      </c>
      <c r="P11" s="20">
        <v>10</v>
      </c>
      <c r="Q11" s="20">
        <v>16</v>
      </c>
      <c r="R11" s="20">
        <v>14</v>
      </c>
      <c r="S11" s="20">
        <v>4</v>
      </c>
      <c r="T11" s="20">
        <v>9</v>
      </c>
      <c r="U11" s="9">
        <v>4</v>
      </c>
      <c r="V11" s="20">
        <v>7</v>
      </c>
      <c r="W11" s="9">
        <v>3</v>
      </c>
      <c r="Y11">
        <f t="shared" si="2"/>
        <v>106</v>
      </c>
    </row>
    <row r="12" spans="1:25">
      <c r="A12" s="3">
        <v>7</v>
      </c>
      <c r="B12" s="14" t="s">
        <v>9</v>
      </c>
      <c r="C12" s="12">
        <v>227</v>
      </c>
      <c r="D12" s="9">
        <f t="shared" si="1"/>
        <v>123.81818181818181</v>
      </c>
      <c r="E12" s="9">
        <v>54.545454545454547</v>
      </c>
      <c r="F12" s="9">
        <v>175</v>
      </c>
      <c r="G12" s="9">
        <f t="shared" si="0"/>
        <v>95.454545454545453</v>
      </c>
      <c r="H12" s="9">
        <v>54.545454545454547</v>
      </c>
      <c r="I12" s="9">
        <v>8</v>
      </c>
      <c r="J12" s="9">
        <v>1</v>
      </c>
      <c r="K12" s="9">
        <v>0</v>
      </c>
      <c r="L12" s="9">
        <v>4</v>
      </c>
      <c r="M12" s="20">
        <v>6</v>
      </c>
      <c r="N12" s="20">
        <v>12</v>
      </c>
      <c r="O12" s="20">
        <v>6</v>
      </c>
      <c r="P12" s="20">
        <v>7</v>
      </c>
      <c r="Q12" s="20">
        <v>16</v>
      </c>
      <c r="R12" s="20">
        <v>11</v>
      </c>
      <c r="S12" s="20">
        <v>8</v>
      </c>
      <c r="T12" s="20">
        <v>10</v>
      </c>
      <c r="U12" s="9">
        <v>2</v>
      </c>
      <c r="V12" s="20">
        <v>7</v>
      </c>
      <c r="W12" s="9">
        <v>4</v>
      </c>
      <c r="Y12">
        <f t="shared" si="2"/>
        <v>102</v>
      </c>
    </row>
    <row r="13" spans="1:25">
      <c r="A13" s="3">
        <v>8</v>
      </c>
      <c r="B13" s="14" t="s">
        <v>10</v>
      </c>
      <c r="C13" s="12">
        <v>227</v>
      </c>
      <c r="D13" s="9">
        <f t="shared" si="1"/>
        <v>191.79679144385022</v>
      </c>
      <c r="E13" s="9">
        <v>84.491978609625662</v>
      </c>
      <c r="F13" s="9">
        <v>175</v>
      </c>
      <c r="G13" s="9">
        <f t="shared" si="0"/>
        <v>147.8609625668449</v>
      </c>
      <c r="H13" s="9">
        <v>84.491978609625662</v>
      </c>
      <c r="I13" s="9">
        <v>10</v>
      </c>
      <c r="J13" s="9">
        <v>5</v>
      </c>
      <c r="K13" s="9">
        <v>12</v>
      </c>
      <c r="L13" s="9">
        <v>9</v>
      </c>
      <c r="M13" s="20">
        <v>9</v>
      </c>
      <c r="N13" s="20">
        <v>13</v>
      </c>
      <c r="O13" s="20">
        <v>5</v>
      </c>
      <c r="P13" s="20">
        <v>9</v>
      </c>
      <c r="Q13" s="20">
        <v>19</v>
      </c>
      <c r="R13" s="20">
        <v>22</v>
      </c>
      <c r="S13" s="20">
        <v>7</v>
      </c>
      <c r="T13" s="20">
        <v>12</v>
      </c>
      <c r="U13" s="9">
        <v>9</v>
      </c>
      <c r="V13" s="20">
        <v>8</v>
      </c>
      <c r="W13" s="9">
        <v>9</v>
      </c>
      <c r="Y13">
        <f t="shared" si="2"/>
        <v>158</v>
      </c>
    </row>
    <row r="14" spans="1:25">
      <c r="A14" s="3">
        <v>9</v>
      </c>
      <c r="B14" s="14" t="s">
        <v>11</v>
      </c>
      <c r="C14" s="12">
        <v>227</v>
      </c>
      <c r="D14" s="9">
        <f t="shared" si="1"/>
        <v>182.08556149732621</v>
      </c>
      <c r="E14" s="9">
        <v>80.213903743315512</v>
      </c>
      <c r="F14" s="9">
        <v>175</v>
      </c>
      <c r="G14" s="9">
        <f t="shared" si="0"/>
        <v>140.37433155080214</v>
      </c>
      <c r="H14" s="9">
        <v>80.213903743315512</v>
      </c>
      <c r="I14" s="9">
        <v>10</v>
      </c>
      <c r="J14" s="9">
        <v>6</v>
      </c>
      <c r="K14" s="9">
        <v>8</v>
      </c>
      <c r="L14" s="9">
        <v>8</v>
      </c>
      <c r="M14" s="20">
        <v>10</v>
      </c>
      <c r="N14" s="20">
        <v>13</v>
      </c>
      <c r="O14" s="20">
        <v>5</v>
      </c>
      <c r="P14" s="20">
        <v>8</v>
      </c>
      <c r="Q14" s="20">
        <v>17</v>
      </c>
      <c r="R14" s="20">
        <v>19</v>
      </c>
      <c r="S14" s="20">
        <v>11</v>
      </c>
      <c r="T14" s="20">
        <v>12</v>
      </c>
      <c r="U14" s="9">
        <v>6</v>
      </c>
      <c r="V14" s="20">
        <v>10</v>
      </c>
      <c r="W14" s="9">
        <v>7</v>
      </c>
      <c r="Y14">
        <f t="shared" si="2"/>
        <v>150</v>
      </c>
    </row>
    <row r="15" spans="1:25">
      <c r="A15" s="3">
        <v>10</v>
      </c>
      <c r="B15" s="14" t="s">
        <v>12</v>
      </c>
      <c r="C15" s="12">
        <v>227</v>
      </c>
      <c r="D15" s="9">
        <f t="shared" si="1"/>
        <v>161.44919786096258</v>
      </c>
      <c r="E15" s="9">
        <v>71.122994652406419</v>
      </c>
      <c r="F15" s="9">
        <v>175</v>
      </c>
      <c r="G15" s="9">
        <f t="shared" si="0"/>
        <v>124.46524064171122</v>
      </c>
      <c r="H15" s="9">
        <v>71.122994652406419</v>
      </c>
      <c r="I15" s="9">
        <v>11</v>
      </c>
      <c r="J15" s="18">
        <v>5</v>
      </c>
      <c r="K15" s="9">
        <v>11</v>
      </c>
      <c r="L15" s="9">
        <v>9</v>
      </c>
      <c r="M15" s="20">
        <v>7</v>
      </c>
      <c r="N15" s="20">
        <v>14</v>
      </c>
      <c r="O15" s="20">
        <v>5</v>
      </c>
      <c r="P15" s="20">
        <v>9</v>
      </c>
      <c r="Q15" s="20">
        <v>19</v>
      </c>
      <c r="R15" s="20">
        <v>15</v>
      </c>
      <c r="S15" s="20">
        <v>7</v>
      </c>
      <c r="T15" s="20">
        <v>6</v>
      </c>
      <c r="U15" s="9">
        <v>4</v>
      </c>
      <c r="V15" s="20">
        <v>11</v>
      </c>
      <c r="W15" s="9">
        <v>0</v>
      </c>
      <c r="Y15">
        <f t="shared" si="2"/>
        <v>133</v>
      </c>
    </row>
    <row r="16" spans="1:25">
      <c r="A16" s="3">
        <v>11</v>
      </c>
      <c r="B16" s="14" t="s">
        <v>13</v>
      </c>
      <c r="C16" s="12">
        <v>227</v>
      </c>
      <c r="D16" s="9">
        <f t="shared" si="1"/>
        <v>108.03743315508022</v>
      </c>
      <c r="E16" s="9">
        <v>47.593582887700535</v>
      </c>
      <c r="F16" s="9">
        <v>175</v>
      </c>
      <c r="G16" s="9">
        <f t="shared" si="0"/>
        <v>83.288770053475929</v>
      </c>
      <c r="H16" s="9">
        <v>47.593582887700535</v>
      </c>
      <c r="I16" s="9">
        <v>11</v>
      </c>
      <c r="J16" s="9">
        <v>1</v>
      </c>
      <c r="K16" s="9">
        <v>1</v>
      </c>
      <c r="L16" s="9">
        <v>2</v>
      </c>
      <c r="M16" s="20">
        <v>7</v>
      </c>
      <c r="N16" s="20">
        <v>14</v>
      </c>
      <c r="O16" s="20">
        <v>5</v>
      </c>
      <c r="P16" s="20">
        <v>10</v>
      </c>
      <c r="Q16" s="20">
        <v>8</v>
      </c>
      <c r="R16" s="20">
        <v>0</v>
      </c>
      <c r="S16" s="20">
        <v>9</v>
      </c>
      <c r="T16" s="20">
        <v>9</v>
      </c>
      <c r="U16" s="9">
        <v>5</v>
      </c>
      <c r="V16" s="20">
        <v>7</v>
      </c>
      <c r="W16" s="9">
        <v>0</v>
      </c>
      <c r="Y16">
        <f t="shared" si="2"/>
        <v>89</v>
      </c>
    </row>
    <row r="17" spans="1:25">
      <c r="A17" s="3">
        <v>12</v>
      </c>
      <c r="B17" s="14" t="s">
        <v>14</v>
      </c>
      <c r="C17" s="12">
        <v>227</v>
      </c>
      <c r="D17" s="9">
        <f t="shared" si="1"/>
        <v>150.524064171123</v>
      </c>
      <c r="E17" s="9">
        <v>66.310160427807489</v>
      </c>
      <c r="F17" s="9">
        <v>175</v>
      </c>
      <c r="G17" s="9">
        <f t="shared" si="0"/>
        <v>116.04278074866311</v>
      </c>
      <c r="H17" s="9">
        <v>66.310160427807489</v>
      </c>
      <c r="I17" s="9">
        <v>11</v>
      </c>
      <c r="J17" s="9">
        <v>3</v>
      </c>
      <c r="K17" s="9">
        <v>10</v>
      </c>
      <c r="L17" s="9">
        <v>7</v>
      </c>
      <c r="M17" s="20">
        <v>11</v>
      </c>
      <c r="N17" s="20">
        <v>14</v>
      </c>
      <c r="O17" s="20">
        <v>2</v>
      </c>
      <c r="P17" s="20">
        <v>9</v>
      </c>
      <c r="Q17" s="20">
        <v>17</v>
      </c>
      <c r="R17" s="20">
        <v>13</v>
      </c>
      <c r="S17" s="20">
        <v>10</v>
      </c>
      <c r="T17" s="20">
        <v>10</v>
      </c>
      <c r="U17" s="9">
        <v>2</v>
      </c>
      <c r="V17" s="20">
        <v>5</v>
      </c>
      <c r="W17" s="9">
        <v>0</v>
      </c>
      <c r="Y17">
        <f t="shared" si="2"/>
        <v>124</v>
      </c>
    </row>
    <row r="18" spans="1:25">
      <c r="A18" s="3">
        <v>13</v>
      </c>
      <c r="B18" s="14" t="s">
        <v>15</v>
      </c>
      <c r="C18" s="12">
        <v>227</v>
      </c>
      <c r="D18" s="9">
        <f t="shared" si="1"/>
        <v>171.16042780748663</v>
      </c>
      <c r="E18" s="9">
        <v>75.401069518716582</v>
      </c>
      <c r="F18" s="9">
        <v>175</v>
      </c>
      <c r="G18" s="9">
        <f t="shared" si="0"/>
        <v>131.95187165775403</v>
      </c>
      <c r="H18" s="46">
        <v>75.401069518716582</v>
      </c>
      <c r="I18" s="18">
        <v>11</v>
      </c>
      <c r="J18" s="9">
        <v>6</v>
      </c>
      <c r="K18" s="9">
        <v>6</v>
      </c>
      <c r="L18" s="9">
        <v>9</v>
      </c>
      <c r="M18" s="20">
        <v>12</v>
      </c>
      <c r="N18" s="20">
        <v>14</v>
      </c>
      <c r="O18" s="20">
        <v>5</v>
      </c>
      <c r="P18" s="20">
        <v>10</v>
      </c>
      <c r="Q18" s="20">
        <v>12</v>
      </c>
      <c r="R18" s="20">
        <v>18</v>
      </c>
      <c r="S18" s="20">
        <v>10</v>
      </c>
      <c r="T18" s="20">
        <v>10</v>
      </c>
      <c r="U18" s="9">
        <v>3</v>
      </c>
      <c r="V18" s="20">
        <v>9</v>
      </c>
      <c r="W18" s="9">
        <v>6</v>
      </c>
      <c r="Y18">
        <f t="shared" si="2"/>
        <v>141</v>
      </c>
    </row>
    <row r="19" spans="1:25">
      <c r="A19" s="3">
        <v>14</v>
      </c>
      <c r="B19" s="14" t="s">
        <v>16</v>
      </c>
      <c r="C19" s="12">
        <v>227</v>
      </c>
      <c r="D19" s="9">
        <f t="shared" si="1"/>
        <v>112.89304812834226</v>
      </c>
      <c r="E19" s="9">
        <v>49.732620320855617</v>
      </c>
      <c r="F19" s="9">
        <v>175</v>
      </c>
      <c r="G19" s="9">
        <f t="shared" si="0"/>
        <v>87.03208556149734</v>
      </c>
      <c r="H19" s="9">
        <v>49.732620320855617</v>
      </c>
      <c r="I19" s="9">
        <v>11</v>
      </c>
      <c r="J19" s="9">
        <v>2</v>
      </c>
      <c r="K19" s="9">
        <v>1</v>
      </c>
      <c r="L19" s="9">
        <v>1</v>
      </c>
      <c r="M19" s="20">
        <v>4</v>
      </c>
      <c r="N19" s="20">
        <v>10</v>
      </c>
      <c r="O19" s="20">
        <v>4</v>
      </c>
      <c r="P19" s="20">
        <v>5</v>
      </c>
      <c r="Q19" s="20">
        <v>10</v>
      </c>
      <c r="R19" s="20">
        <v>14</v>
      </c>
      <c r="S19" s="20">
        <v>11</v>
      </c>
      <c r="T19" s="20">
        <v>12</v>
      </c>
      <c r="U19" s="9">
        <v>3</v>
      </c>
      <c r="V19" s="20">
        <v>2</v>
      </c>
      <c r="W19" s="9">
        <v>3</v>
      </c>
      <c r="Y19">
        <f t="shared" si="2"/>
        <v>93</v>
      </c>
    </row>
    <row r="20" spans="1:25">
      <c r="A20" s="3">
        <v>15</v>
      </c>
      <c r="B20" s="14" t="s">
        <v>17</v>
      </c>
      <c r="C20" s="12">
        <v>227</v>
      </c>
      <c r="D20" s="9">
        <f t="shared" si="1"/>
        <v>180.87165775401067</v>
      </c>
      <c r="E20" s="9">
        <v>79.679144385026731</v>
      </c>
      <c r="F20" s="9">
        <v>175</v>
      </c>
      <c r="G20" s="9">
        <f t="shared" si="0"/>
        <v>139.43850267379676</v>
      </c>
      <c r="H20" s="9">
        <v>79.679144385026731</v>
      </c>
      <c r="I20" s="9">
        <v>11</v>
      </c>
      <c r="J20" s="9">
        <v>4</v>
      </c>
      <c r="K20" s="9">
        <v>12</v>
      </c>
      <c r="L20" s="9">
        <v>4</v>
      </c>
      <c r="M20" s="20">
        <v>11</v>
      </c>
      <c r="N20" s="20">
        <v>13</v>
      </c>
      <c r="O20" s="20">
        <v>7</v>
      </c>
      <c r="P20" s="20">
        <v>9</v>
      </c>
      <c r="Q20" s="20">
        <v>17</v>
      </c>
      <c r="R20" s="20">
        <v>19</v>
      </c>
      <c r="S20" s="20">
        <v>10</v>
      </c>
      <c r="T20" s="20">
        <v>12</v>
      </c>
      <c r="U20" s="9">
        <v>8</v>
      </c>
      <c r="V20" s="20">
        <v>7</v>
      </c>
      <c r="W20" s="9">
        <v>5</v>
      </c>
      <c r="Y20">
        <f t="shared" si="2"/>
        <v>149</v>
      </c>
    </row>
    <row r="21" spans="1:25">
      <c r="A21" s="3">
        <v>16</v>
      </c>
      <c r="B21" s="14" t="s">
        <v>18</v>
      </c>
      <c r="C21" s="12">
        <v>227</v>
      </c>
      <c r="D21" s="9">
        <f t="shared" si="1"/>
        <v>179.65775401069516</v>
      </c>
      <c r="E21" s="9">
        <v>79.144385026737964</v>
      </c>
      <c r="F21" s="9">
        <v>175</v>
      </c>
      <c r="G21" s="9">
        <f t="shared" si="0"/>
        <v>138.50267379679144</v>
      </c>
      <c r="H21" s="9">
        <v>79.144385026737964</v>
      </c>
      <c r="I21" s="9">
        <v>11</v>
      </c>
      <c r="J21" s="9">
        <v>4</v>
      </c>
      <c r="K21" s="9">
        <v>10</v>
      </c>
      <c r="L21" s="9">
        <v>7</v>
      </c>
      <c r="M21" s="20">
        <v>10</v>
      </c>
      <c r="N21" s="20">
        <v>15</v>
      </c>
      <c r="O21" s="20">
        <v>1</v>
      </c>
      <c r="P21" s="20">
        <v>9</v>
      </c>
      <c r="Q21" s="20">
        <v>17</v>
      </c>
      <c r="R21" s="20">
        <v>15</v>
      </c>
      <c r="S21" s="20">
        <v>9</v>
      </c>
      <c r="T21" s="20">
        <v>12</v>
      </c>
      <c r="U21" s="9">
        <v>10</v>
      </c>
      <c r="V21" s="20">
        <v>9</v>
      </c>
      <c r="W21" s="9">
        <v>9</v>
      </c>
      <c r="Y21">
        <f t="shared" si="2"/>
        <v>148</v>
      </c>
    </row>
    <row r="22" spans="1:25">
      <c r="A22" s="3">
        <v>17</v>
      </c>
      <c r="B22" s="14" t="s">
        <v>19</v>
      </c>
      <c r="C22" s="12">
        <v>227</v>
      </c>
      <c r="D22" s="9">
        <f t="shared" si="1"/>
        <v>116.53475935828878</v>
      </c>
      <c r="E22" s="9">
        <v>51.336898395721924</v>
      </c>
      <c r="F22" s="9">
        <v>175</v>
      </c>
      <c r="G22" s="9">
        <f t="shared" si="0"/>
        <v>89.839572192513373</v>
      </c>
      <c r="H22" s="9">
        <v>51.336898395721924</v>
      </c>
      <c r="I22" s="9">
        <v>10</v>
      </c>
      <c r="J22" s="9">
        <v>1</v>
      </c>
      <c r="K22" s="9">
        <v>1</v>
      </c>
      <c r="L22" s="9">
        <v>4</v>
      </c>
      <c r="M22" s="20">
        <v>12</v>
      </c>
      <c r="N22" s="20">
        <v>11</v>
      </c>
      <c r="O22" s="20">
        <v>7</v>
      </c>
      <c r="P22" s="20">
        <v>4</v>
      </c>
      <c r="Q22" s="20">
        <v>19</v>
      </c>
      <c r="R22" s="20">
        <v>5</v>
      </c>
      <c r="S22" s="20">
        <v>7</v>
      </c>
      <c r="T22" s="20">
        <v>6</v>
      </c>
      <c r="U22" s="9">
        <v>3</v>
      </c>
      <c r="V22" s="20">
        <v>6</v>
      </c>
      <c r="W22" s="9">
        <v>0</v>
      </c>
      <c r="Y22">
        <f t="shared" si="2"/>
        <v>96</v>
      </c>
    </row>
    <row r="23" spans="1:25">
      <c r="A23" s="3">
        <v>18</v>
      </c>
      <c r="B23" s="14" t="s">
        <v>20</v>
      </c>
      <c r="C23" s="12">
        <v>227</v>
      </c>
      <c r="D23" s="9">
        <f t="shared" si="1"/>
        <v>151.73796791443851</v>
      </c>
      <c r="E23" s="9">
        <v>66.844919786096256</v>
      </c>
      <c r="F23" s="9">
        <v>175</v>
      </c>
      <c r="G23" s="9">
        <f t="shared" si="0"/>
        <v>116.97860962566845</v>
      </c>
      <c r="H23" s="9">
        <v>66.844919786096256</v>
      </c>
      <c r="I23" s="9">
        <v>11</v>
      </c>
      <c r="J23" s="9">
        <v>2</v>
      </c>
      <c r="K23" s="9">
        <v>8</v>
      </c>
      <c r="L23" s="9">
        <v>6</v>
      </c>
      <c r="M23" s="20">
        <v>7</v>
      </c>
      <c r="N23" s="20">
        <v>12</v>
      </c>
      <c r="O23" s="20">
        <v>7</v>
      </c>
      <c r="P23" s="20">
        <v>0</v>
      </c>
      <c r="Q23" s="20">
        <v>13</v>
      </c>
      <c r="R23" s="20">
        <v>19</v>
      </c>
      <c r="S23" s="20">
        <v>11</v>
      </c>
      <c r="T23" s="20">
        <v>12</v>
      </c>
      <c r="U23" s="9">
        <v>5</v>
      </c>
      <c r="V23" s="20">
        <v>9</v>
      </c>
      <c r="W23" s="9">
        <v>3</v>
      </c>
      <c r="Y23">
        <f t="shared" si="2"/>
        <v>125</v>
      </c>
    </row>
    <row r="24" spans="1:25">
      <c r="A24" s="3">
        <v>19</v>
      </c>
      <c r="B24" s="14" t="s">
        <v>21</v>
      </c>
      <c r="C24" s="12">
        <v>227</v>
      </c>
      <c r="D24" s="9">
        <f t="shared" si="1"/>
        <v>152.951871657754</v>
      </c>
      <c r="E24" s="9">
        <v>67.379679144385022</v>
      </c>
      <c r="F24" s="9">
        <v>175</v>
      </c>
      <c r="G24" s="9">
        <f t="shared" si="0"/>
        <v>117.91443850267379</v>
      </c>
      <c r="H24" s="9">
        <v>67.379679144385022</v>
      </c>
      <c r="I24" s="9">
        <v>11</v>
      </c>
      <c r="J24" s="9">
        <v>3</v>
      </c>
      <c r="K24" s="9">
        <v>1</v>
      </c>
      <c r="L24" s="9">
        <v>2</v>
      </c>
      <c r="M24" s="20">
        <v>10</v>
      </c>
      <c r="N24" s="20">
        <v>13</v>
      </c>
      <c r="O24" s="20">
        <v>5</v>
      </c>
      <c r="P24" s="20">
        <v>8</v>
      </c>
      <c r="Q24" s="20">
        <v>17</v>
      </c>
      <c r="R24" s="20">
        <v>13</v>
      </c>
      <c r="S24" s="20">
        <v>11</v>
      </c>
      <c r="T24" s="20">
        <v>8</v>
      </c>
      <c r="U24" s="9">
        <v>6</v>
      </c>
      <c r="V24" s="20">
        <v>9</v>
      </c>
      <c r="W24" s="9">
        <v>9</v>
      </c>
      <c r="Y24">
        <f t="shared" si="2"/>
        <v>126</v>
      </c>
    </row>
    <row r="25" spans="1:25">
      <c r="A25" s="3">
        <v>20</v>
      </c>
      <c r="B25" s="14" t="s">
        <v>22</v>
      </c>
      <c r="C25" s="12">
        <v>227</v>
      </c>
      <c r="D25" s="9">
        <f t="shared" si="1"/>
        <v>140.81283422459893</v>
      </c>
      <c r="E25" s="9">
        <v>62.032085561497325</v>
      </c>
      <c r="F25" s="9">
        <v>175</v>
      </c>
      <c r="G25" s="9">
        <f t="shared" si="0"/>
        <v>108.55614973262033</v>
      </c>
      <c r="H25" s="9">
        <v>62.032085561497325</v>
      </c>
      <c r="I25" s="9">
        <v>10</v>
      </c>
      <c r="J25" s="9">
        <v>2</v>
      </c>
      <c r="K25" s="9">
        <v>1</v>
      </c>
      <c r="L25" s="9">
        <v>3</v>
      </c>
      <c r="M25" s="20">
        <v>12</v>
      </c>
      <c r="N25" s="20">
        <v>9</v>
      </c>
      <c r="O25" s="20">
        <v>3</v>
      </c>
      <c r="P25" s="20">
        <v>8</v>
      </c>
      <c r="Q25" s="20">
        <v>17</v>
      </c>
      <c r="R25" s="20">
        <v>11</v>
      </c>
      <c r="S25" s="20">
        <v>7</v>
      </c>
      <c r="T25" s="20">
        <v>13</v>
      </c>
      <c r="U25" s="9">
        <v>5</v>
      </c>
      <c r="V25" s="20">
        <v>12</v>
      </c>
      <c r="W25" s="9">
        <v>3</v>
      </c>
      <c r="Y25">
        <f t="shared" si="2"/>
        <v>116</v>
      </c>
    </row>
    <row r="26" spans="1:25">
      <c r="A26" s="3">
        <v>21</v>
      </c>
      <c r="B26" s="14" t="s">
        <v>23</v>
      </c>
      <c r="C26" s="12">
        <v>227</v>
      </c>
      <c r="D26" s="9">
        <f t="shared" si="1"/>
        <v>157.80748663101605</v>
      </c>
      <c r="E26" s="9">
        <v>69.518716577540104</v>
      </c>
      <c r="F26" s="9">
        <v>175</v>
      </c>
      <c r="G26" s="9">
        <f t="shared" si="0"/>
        <v>121.65775401069519</v>
      </c>
      <c r="H26" s="9">
        <v>69.518716577540104</v>
      </c>
      <c r="I26" s="9">
        <v>10</v>
      </c>
      <c r="J26" s="9">
        <v>4</v>
      </c>
      <c r="K26" s="9">
        <v>8</v>
      </c>
      <c r="L26" s="9">
        <v>9</v>
      </c>
      <c r="M26" s="20">
        <v>9</v>
      </c>
      <c r="N26" s="20">
        <v>11</v>
      </c>
      <c r="O26" s="20">
        <v>4</v>
      </c>
      <c r="P26" s="20">
        <v>8</v>
      </c>
      <c r="Q26" s="20">
        <v>15</v>
      </c>
      <c r="R26" s="20">
        <v>17</v>
      </c>
      <c r="S26" s="20">
        <v>10</v>
      </c>
      <c r="T26" s="20">
        <v>9</v>
      </c>
      <c r="U26" s="9">
        <v>5</v>
      </c>
      <c r="V26" s="20">
        <v>9</v>
      </c>
      <c r="W26" s="9">
        <v>2</v>
      </c>
      <c r="Y26">
        <f t="shared" si="2"/>
        <v>130</v>
      </c>
    </row>
    <row r="27" spans="1:25">
      <c r="A27" s="3">
        <v>22</v>
      </c>
      <c r="B27" s="14" t="s">
        <v>24</v>
      </c>
      <c r="C27" s="12">
        <v>227</v>
      </c>
      <c r="D27" s="9">
        <f t="shared" si="1"/>
        <v>161.44919786096258</v>
      </c>
      <c r="E27" s="9">
        <v>71.122994652406419</v>
      </c>
      <c r="F27" s="9">
        <v>175</v>
      </c>
      <c r="G27" s="9">
        <f t="shared" si="0"/>
        <v>124.46524064171122</v>
      </c>
      <c r="H27" s="9">
        <v>71.122994652406419</v>
      </c>
      <c r="I27" s="9">
        <v>9</v>
      </c>
      <c r="J27" s="9">
        <v>3</v>
      </c>
      <c r="K27" s="9">
        <v>8</v>
      </c>
      <c r="L27" s="9">
        <v>8</v>
      </c>
      <c r="M27" s="20">
        <v>9</v>
      </c>
      <c r="N27" s="20">
        <v>11</v>
      </c>
      <c r="O27" s="20">
        <v>4</v>
      </c>
      <c r="P27" s="20">
        <v>9</v>
      </c>
      <c r="Q27" s="20">
        <v>18</v>
      </c>
      <c r="R27" s="20">
        <v>16</v>
      </c>
      <c r="S27" s="20">
        <v>11</v>
      </c>
      <c r="T27" s="20">
        <v>12</v>
      </c>
      <c r="U27" s="9">
        <v>4</v>
      </c>
      <c r="V27" s="20">
        <v>9</v>
      </c>
      <c r="W27" s="9">
        <v>2</v>
      </c>
      <c r="Y27">
        <f t="shared" si="2"/>
        <v>133</v>
      </c>
    </row>
    <row r="28" spans="1:25">
      <c r="A28" s="4">
        <v>23</v>
      </c>
      <c r="B28" s="14" t="s">
        <v>25</v>
      </c>
      <c r="C28" s="12">
        <v>227</v>
      </c>
      <c r="D28" s="9">
        <f t="shared" si="1"/>
        <v>157.80748663101605</v>
      </c>
      <c r="E28" s="9">
        <v>69.518716577540104</v>
      </c>
      <c r="F28" s="9">
        <v>175</v>
      </c>
      <c r="G28" s="9">
        <f t="shared" si="0"/>
        <v>121.65775401069519</v>
      </c>
      <c r="H28" s="9">
        <v>69.518716577540104</v>
      </c>
      <c r="I28" s="9">
        <v>7</v>
      </c>
      <c r="J28" s="9">
        <v>4</v>
      </c>
      <c r="K28" s="9">
        <v>8</v>
      </c>
      <c r="L28" s="9">
        <v>6</v>
      </c>
      <c r="M28" s="20">
        <v>11</v>
      </c>
      <c r="N28" s="20">
        <v>12</v>
      </c>
      <c r="O28" s="20">
        <v>3</v>
      </c>
      <c r="P28" s="20">
        <v>9</v>
      </c>
      <c r="Q28" s="20">
        <v>12</v>
      </c>
      <c r="R28" s="20">
        <v>14</v>
      </c>
      <c r="S28" s="20">
        <v>10</v>
      </c>
      <c r="T28" s="20">
        <v>13</v>
      </c>
      <c r="U28" s="9">
        <v>6</v>
      </c>
      <c r="V28" s="20">
        <v>10</v>
      </c>
      <c r="W28" s="9">
        <v>5</v>
      </c>
      <c r="Y28">
        <f t="shared" si="2"/>
        <v>130</v>
      </c>
    </row>
    <row r="29" spans="1:25">
      <c r="A29" s="4">
        <v>24</v>
      </c>
      <c r="B29" s="14" t="s">
        <v>26</v>
      </c>
      <c r="C29" s="12">
        <v>227</v>
      </c>
      <c r="D29" s="9">
        <f t="shared" si="1"/>
        <v>116.53475935828878</v>
      </c>
      <c r="E29" s="9">
        <v>51.336898395721924</v>
      </c>
      <c r="F29" s="9">
        <v>175</v>
      </c>
      <c r="G29" s="9">
        <f t="shared" si="0"/>
        <v>89.839572192513373</v>
      </c>
      <c r="H29" s="9">
        <v>51.336898395721924</v>
      </c>
      <c r="I29" s="9">
        <v>4</v>
      </c>
      <c r="J29" s="9">
        <v>3</v>
      </c>
      <c r="K29" s="9">
        <v>6</v>
      </c>
      <c r="L29" s="9">
        <v>2</v>
      </c>
      <c r="M29" s="20">
        <v>8</v>
      </c>
      <c r="N29" s="20">
        <v>12</v>
      </c>
      <c r="O29" s="20">
        <v>1</v>
      </c>
      <c r="P29" s="20">
        <v>7</v>
      </c>
      <c r="Q29" s="20">
        <v>17</v>
      </c>
      <c r="R29" s="20">
        <v>5</v>
      </c>
      <c r="S29" s="20">
        <v>1</v>
      </c>
      <c r="T29" s="20">
        <v>10</v>
      </c>
      <c r="U29" s="9">
        <v>7</v>
      </c>
      <c r="V29" s="20">
        <v>11</v>
      </c>
      <c r="W29" s="9">
        <v>2</v>
      </c>
      <c r="Y29">
        <f t="shared" si="2"/>
        <v>96</v>
      </c>
    </row>
    <row r="30" spans="1:25">
      <c r="A30" s="3">
        <v>25</v>
      </c>
      <c r="B30" s="14" t="s">
        <v>27</v>
      </c>
      <c r="C30" s="12">
        <v>227</v>
      </c>
      <c r="D30" s="9">
        <f t="shared" si="1"/>
        <v>176.01604278074868</v>
      </c>
      <c r="E30" s="9">
        <v>77.540106951871664</v>
      </c>
      <c r="F30" s="9">
        <v>175</v>
      </c>
      <c r="G30" s="9">
        <f t="shared" si="0"/>
        <v>135.69518716577539</v>
      </c>
      <c r="H30" s="9">
        <v>77.540106951871664</v>
      </c>
      <c r="I30" s="9">
        <v>11</v>
      </c>
      <c r="J30" s="9">
        <v>3</v>
      </c>
      <c r="K30" s="9">
        <v>2</v>
      </c>
      <c r="L30" s="9">
        <v>8</v>
      </c>
      <c r="M30" s="20">
        <v>9</v>
      </c>
      <c r="N30" s="20">
        <v>15</v>
      </c>
      <c r="O30" s="20">
        <v>5</v>
      </c>
      <c r="P30" s="20">
        <v>10</v>
      </c>
      <c r="Q30" s="20">
        <v>18</v>
      </c>
      <c r="R30" s="20">
        <v>13</v>
      </c>
      <c r="S30" s="20">
        <v>11</v>
      </c>
      <c r="T30" s="20">
        <v>13</v>
      </c>
      <c r="U30" s="9">
        <v>8</v>
      </c>
      <c r="V30" s="20">
        <v>9</v>
      </c>
      <c r="W30" s="9">
        <v>10</v>
      </c>
      <c r="Y30">
        <f t="shared" si="2"/>
        <v>145</v>
      </c>
    </row>
    <row r="31" spans="1:25">
      <c r="A31" s="3">
        <v>26</v>
      </c>
      <c r="B31" s="14" t="s">
        <v>28</v>
      </c>
      <c r="C31" s="12">
        <v>227</v>
      </c>
      <c r="D31" s="9">
        <f t="shared" si="1"/>
        <v>152.951871657754</v>
      </c>
      <c r="E31" s="9">
        <v>67.379679144385022</v>
      </c>
      <c r="F31" s="9">
        <v>175</v>
      </c>
      <c r="G31" s="9">
        <f t="shared" si="0"/>
        <v>117.91443850267379</v>
      </c>
      <c r="H31" s="9">
        <v>67.379679144385022</v>
      </c>
      <c r="I31" s="9">
        <v>10</v>
      </c>
      <c r="J31" s="9">
        <v>3</v>
      </c>
      <c r="K31" s="9">
        <v>9</v>
      </c>
      <c r="L31" s="9">
        <v>8</v>
      </c>
      <c r="M31" s="20">
        <v>11</v>
      </c>
      <c r="N31" s="20">
        <v>12</v>
      </c>
      <c r="O31" s="20">
        <v>4</v>
      </c>
      <c r="P31" s="20">
        <v>7</v>
      </c>
      <c r="Q31" s="20">
        <v>16</v>
      </c>
      <c r="R31" s="20">
        <v>16</v>
      </c>
      <c r="S31" s="20">
        <v>6</v>
      </c>
      <c r="T31" s="20">
        <v>9</v>
      </c>
      <c r="U31" s="9">
        <v>2</v>
      </c>
      <c r="V31" s="20">
        <v>8</v>
      </c>
      <c r="W31" s="9">
        <v>5</v>
      </c>
      <c r="Y31">
        <f t="shared" si="2"/>
        <v>126</v>
      </c>
    </row>
    <row r="32" spans="1:25">
      <c r="A32" s="3">
        <v>27</v>
      </c>
      <c r="B32" s="14" t="s">
        <v>29</v>
      </c>
      <c r="C32" s="12">
        <v>227</v>
      </c>
      <c r="D32" s="9">
        <f t="shared" si="1"/>
        <v>125.03208556149731</v>
      </c>
      <c r="E32" s="9">
        <v>55.080213903743314</v>
      </c>
      <c r="F32" s="9">
        <v>175</v>
      </c>
      <c r="G32" s="9">
        <f t="shared" si="0"/>
        <v>96.390374331550788</v>
      </c>
      <c r="H32" s="9">
        <v>55.080213903743314</v>
      </c>
      <c r="I32" s="9">
        <v>6</v>
      </c>
      <c r="J32" s="9">
        <v>3</v>
      </c>
      <c r="K32" s="9">
        <v>1</v>
      </c>
      <c r="L32" s="9">
        <v>4</v>
      </c>
      <c r="M32" s="20">
        <v>12</v>
      </c>
      <c r="N32" s="20">
        <v>12</v>
      </c>
      <c r="O32" s="20">
        <v>4</v>
      </c>
      <c r="P32" s="20">
        <v>7</v>
      </c>
      <c r="Q32" s="20">
        <v>13</v>
      </c>
      <c r="R32" s="20">
        <v>6</v>
      </c>
      <c r="S32" s="20">
        <v>4</v>
      </c>
      <c r="T32" s="20">
        <v>11</v>
      </c>
      <c r="U32" s="9">
        <v>6</v>
      </c>
      <c r="V32" s="20">
        <v>11</v>
      </c>
      <c r="W32" s="9">
        <v>3</v>
      </c>
      <c r="Y32">
        <f t="shared" si="2"/>
        <v>103</v>
      </c>
    </row>
    <row r="33" spans="1:25">
      <c r="A33" s="3">
        <v>28</v>
      </c>
      <c r="B33" s="14" t="s">
        <v>30</v>
      </c>
      <c r="C33" s="12">
        <v>227</v>
      </c>
      <c r="D33" s="9">
        <f t="shared" si="1"/>
        <v>53.411764705882362</v>
      </c>
      <c r="E33" s="9">
        <v>23.529411764705884</v>
      </c>
      <c r="F33" s="9">
        <v>175</v>
      </c>
      <c r="G33" s="9">
        <f t="shared" si="0"/>
        <v>41.176470588235297</v>
      </c>
      <c r="H33" s="9">
        <v>23.529411764705884</v>
      </c>
      <c r="I33" s="9">
        <v>7</v>
      </c>
      <c r="J33" s="9">
        <v>1</v>
      </c>
      <c r="K33" s="9">
        <v>1</v>
      </c>
      <c r="L33" s="9">
        <v>6</v>
      </c>
      <c r="M33" s="20">
        <v>2</v>
      </c>
      <c r="N33" s="20">
        <v>6</v>
      </c>
      <c r="O33" s="20">
        <v>1</v>
      </c>
      <c r="P33" s="20">
        <v>2</v>
      </c>
      <c r="Q33" s="20">
        <v>9</v>
      </c>
      <c r="R33" s="20">
        <v>3</v>
      </c>
      <c r="S33" s="20">
        <v>0</v>
      </c>
      <c r="T33" s="20">
        <v>4</v>
      </c>
      <c r="U33" s="9">
        <v>0</v>
      </c>
      <c r="V33" s="20">
        <v>2</v>
      </c>
      <c r="W33" s="9">
        <v>0</v>
      </c>
      <c r="Y33">
        <f t="shared" si="2"/>
        <v>44</v>
      </c>
    </row>
    <row r="34" spans="1:25">
      <c r="A34" s="3">
        <v>29</v>
      </c>
      <c r="B34" s="14" t="s">
        <v>31</v>
      </c>
      <c r="C34" s="12">
        <v>227</v>
      </c>
      <c r="D34" s="9">
        <f t="shared" si="1"/>
        <v>61.909090909090907</v>
      </c>
      <c r="E34" s="9">
        <v>27.272727272727273</v>
      </c>
      <c r="F34" s="9">
        <v>175</v>
      </c>
      <c r="G34" s="9">
        <f t="shared" si="0"/>
        <v>47.727272727272727</v>
      </c>
      <c r="H34" s="9">
        <v>27.272727272727273</v>
      </c>
      <c r="I34" s="9">
        <v>7</v>
      </c>
      <c r="J34" s="9">
        <v>1</v>
      </c>
      <c r="K34" s="9">
        <v>1</v>
      </c>
      <c r="L34" s="9">
        <v>0</v>
      </c>
      <c r="M34" s="20">
        <v>2</v>
      </c>
      <c r="N34" s="20">
        <v>7</v>
      </c>
      <c r="O34" s="20">
        <v>3</v>
      </c>
      <c r="P34" s="20">
        <v>0</v>
      </c>
      <c r="Q34" s="20">
        <v>9</v>
      </c>
      <c r="R34" s="20">
        <v>2</v>
      </c>
      <c r="S34" s="20">
        <v>7</v>
      </c>
      <c r="T34" s="20">
        <v>5</v>
      </c>
      <c r="U34" s="9">
        <v>1</v>
      </c>
      <c r="V34" s="20">
        <v>4</v>
      </c>
      <c r="W34" s="9">
        <v>2</v>
      </c>
      <c r="Y34">
        <f t="shared" si="2"/>
        <v>51</v>
      </c>
    </row>
    <row r="35" spans="1:25">
      <c r="A35" s="3">
        <v>30</v>
      </c>
      <c r="B35" s="14" t="s">
        <v>32</v>
      </c>
      <c r="C35" s="12">
        <v>227</v>
      </c>
      <c r="D35" s="9">
        <f t="shared" si="1"/>
        <v>127.45989304812834</v>
      </c>
      <c r="E35" s="9">
        <v>56.149732620320854</v>
      </c>
      <c r="F35" s="9">
        <v>175</v>
      </c>
      <c r="G35" s="9">
        <f t="shared" si="0"/>
        <v>98.262032085561501</v>
      </c>
      <c r="H35" s="9">
        <v>56.149732620320854</v>
      </c>
      <c r="I35" s="9">
        <v>11</v>
      </c>
      <c r="J35" s="9">
        <v>3</v>
      </c>
      <c r="K35" s="9">
        <v>4</v>
      </c>
      <c r="L35" s="9">
        <v>6</v>
      </c>
      <c r="M35" s="20">
        <v>9</v>
      </c>
      <c r="N35" s="20">
        <v>12</v>
      </c>
      <c r="O35" s="20">
        <v>0</v>
      </c>
      <c r="P35" s="20">
        <v>8</v>
      </c>
      <c r="Q35" s="20">
        <v>9</v>
      </c>
      <c r="R35" s="20">
        <v>12</v>
      </c>
      <c r="S35" s="20">
        <v>5</v>
      </c>
      <c r="T35" s="20">
        <v>10</v>
      </c>
      <c r="U35" s="9">
        <v>4</v>
      </c>
      <c r="V35" s="20">
        <v>5</v>
      </c>
      <c r="W35" s="9">
        <v>7</v>
      </c>
      <c r="Y35">
        <f t="shared" si="2"/>
        <v>105</v>
      </c>
    </row>
    <row r="36" spans="1:25">
      <c r="A36" s="3">
        <v>31</v>
      </c>
      <c r="B36" s="14" t="s">
        <v>33</v>
      </c>
      <c r="C36" s="12">
        <v>227</v>
      </c>
      <c r="D36" s="9">
        <f t="shared" si="1"/>
        <v>202.72192513368984</v>
      </c>
      <c r="E36" s="9">
        <v>89.304812834224606</v>
      </c>
      <c r="F36" s="9">
        <v>175</v>
      </c>
      <c r="G36" s="9">
        <f t="shared" si="0"/>
        <v>156.28342245989307</v>
      </c>
      <c r="H36" s="9">
        <v>89.304812834224606</v>
      </c>
      <c r="I36" s="9">
        <v>11</v>
      </c>
      <c r="J36" s="9">
        <v>7</v>
      </c>
      <c r="K36" s="9">
        <v>12</v>
      </c>
      <c r="L36" s="9">
        <v>6</v>
      </c>
      <c r="M36" s="20">
        <v>11</v>
      </c>
      <c r="N36" s="20">
        <v>14</v>
      </c>
      <c r="O36" s="20">
        <v>7</v>
      </c>
      <c r="P36" s="20">
        <v>10</v>
      </c>
      <c r="Q36" s="20">
        <v>20</v>
      </c>
      <c r="R36" s="20">
        <v>21</v>
      </c>
      <c r="S36" s="20">
        <v>10</v>
      </c>
      <c r="T36" s="20">
        <v>11</v>
      </c>
      <c r="U36" s="9">
        <v>6</v>
      </c>
      <c r="V36" s="20">
        <v>10</v>
      </c>
      <c r="W36" s="9">
        <v>11</v>
      </c>
      <c r="Y36">
        <f t="shared" si="2"/>
        <v>167</v>
      </c>
    </row>
    <row r="37" spans="1:25">
      <c r="A37" s="3">
        <v>32</v>
      </c>
      <c r="B37" s="14" t="s">
        <v>34</v>
      </c>
      <c r="C37" s="12">
        <v>227</v>
      </c>
      <c r="D37" s="9">
        <f t="shared" si="1"/>
        <v>178.44385026737967</v>
      </c>
      <c r="E37" s="9">
        <v>78.609625668449198</v>
      </c>
      <c r="F37" s="9">
        <v>175</v>
      </c>
      <c r="G37" s="9">
        <f t="shared" si="0"/>
        <v>137.56684491978609</v>
      </c>
      <c r="H37" s="9">
        <v>78.609625668449198</v>
      </c>
      <c r="I37" s="9">
        <v>11</v>
      </c>
      <c r="J37" s="9">
        <v>5</v>
      </c>
      <c r="K37" s="9">
        <v>12</v>
      </c>
      <c r="L37" s="9">
        <v>9</v>
      </c>
      <c r="M37" s="20">
        <v>12</v>
      </c>
      <c r="N37" s="20">
        <v>8</v>
      </c>
      <c r="O37" s="20">
        <v>6</v>
      </c>
      <c r="P37" s="20">
        <v>9</v>
      </c>
      <c r="Q37" s="20">
        <v>16</v>
      </c>
      <c r="R37" s="20">
        <v>22</v>
      </c>
      <c r="S37" s="20">
        <v>8</v>
      </c>
      <c r="T37" s="20">
        <v>6</v>
      </c>
      <c r="U37" s="9">
        <v>6</v>
      </c>
      <c r="V37" s="20">
        <v>7</v>
      </c>
      <c r="W37" s="9">
        <v>10</v>
      </c>
      <c r="Y37">
        <f t="shared" si="2"/>
        <v>147</v>
      </c>
    </row>
    <row r="38" spans="1:25">
      <c r="A38" s="3">
        <v>33</v>
      </c>
      <c r="B38" s="14" t="s">
        <v>35</v>
      </c>
      <c r="C38" s="12">
        <v>227</v>
      </c>
      <c r="D38" s="9">
        <f t="shared" si="1"/>
        <v>196.65240641711227</v>
      </c>
      <c r="E38" s="9">
        <v>86.631016042780743</v>
      </c>
      <c r="F38" s="9">
        <v>175</v>
      </c>
      <c r="G38" s="9">
        <f t="shared" ref="G38:G69" si="3">H38*F38/100</f>
        <v>151.6042780748663</v>
      </c>
      <c r="H38" s="9">
        <v>86.631016042780743</v>
      </c>
      <c r="I38" s="9">
        <v>11</v>
      </c>
      <c r="J38" s="9">
        <v>7</v>
      </c>
      <c r="K38" s="9">
        <v>13</v>
      </c>
      <c r="L38" s="9">
        <v>9</v>
      </c>
      <c r="M38" s="20">
        <v>12</v>
      </c>
      <c r="N38" s="20">
        <v>13</v>
      </c>
      <c r="O38" s="20">
        <v>7</v>
      </c>
      <c r="P38" s="20">
        <v>9</v>
      </c>
      <c r="Q38" s="20">
        <v>17</v>
      </c>
      <c r="R38" s="20">
        <v>12</v>
      </c>
      <c r="S38" s="20">
        <v>11</v>
      </c>
      <c r="T38" s="20">
        <v>13</v>
      </c>
      <c r="U38" s="9">
        <v>7</v>
      </c>
      <c r="V38" s="20">
        <v>12</v>
      </c>
      <c r="W38" s="9">
        <v>9</v>
      </c>
      <c r="Y38">
        <f t="shared" si="2"/>
        <v>162</v>
      </c>
    </row>
    <row r="39" spans="1:25">
      <c r="A39" s="3">
        <v>34</v>
      </c>
      <c r="B39" s="14" t="s">
        <v>36</v>
      </c>
      <c r="C39" s="12">
        <v>227</v>
      </c>
      <c r="D39" s="9">
        <f t="shared" si="1"/>
        <v>177.22994652406419</v>
      </c>
      <c r="E39" s="9">
        <v>78.074866310160431</v>
      </c>
      <c r="F39" s="9">
        <v>175</v>
      </c>
      <c r="G39" s="9">
        <f t="shared" si="3"/>
        <v>136.63101604278074</v>
      </c>
      <c r="H39" s="9">
        <v>78.074866310160431</v>
      </c>
      <c r="I39" s="9">
        <v>11</v>
      </c>
      <c r="J39" s="9">
        <v>5</v>
      </c>
      <c r="K39" s="9">
        <v>13</v>
      </c>
      <c r="L39" s="9">
        <v>9</v>
      </c>
      <c r="M39" s="20">
        <v>7</v>
      </c>
      <c r="N39" s="20">
        <v>15</v>
      </c>
      <c r="O39" s="20">
        <v>4</v>
      </c>
      <c r="P39" s="20">
        <v>10</v>
      </c>
      <c r="Q39" s="20">
        <v>14</v>
      </c>
      <c r="R39" s="20">
        <v>18</v>
      </c>
      <c r="S39" s="20">
        <v>8</v>
      </c>
      <c r="T39" s="20">
        <v>12</v>
      </c>
      <c r="U39" s="9">
        <v>5</v>
      </c>
      <c r="V39" s="20">
        <v>8</v>
      </c>
      <c r="W39" s="9">
        <v>7</v>
      </c>
      <c r="Y39">
        <f t="shared" si="2"/>
        <v>146</v>
      </c>
    </row>
    <row r="40" spans="1:25">
      <c r="A40" s="3">
        <v>35</v>
      </c>
      <c r="B40" s="14" t="s">
        <v>37</v>
      </c>
      <c r="C40" s="12">
        <v>227</v>
      </c>
      <c r="D40" s="9">
        <f t="shared" si="1"/>
        <v>132.31550802139037</v>
      </c>
      <c r="E40" s="9">
        <v>58.288770053475936</v>
      </c>
      <c r="F40" s="9">
        <v>175</v>
      </c>
      <c r="G40" s="9">
        <f t="shared" si="3"/>
        <v>102.00534759358288</v>
      </c>
      <c r="H40" s="9">
        <v>58.288770053475936</v>
      </c>
      <c r="I40" s="9">
        <v>9</v>
      </c>
      <c r="J40" s="9">
        <v>5</v>
      </c>
      <c r="K40" s="9">
        <v>12</v>
      </c>
      <c r="L40" s="9">
        <v>7</v>
      </c>
      <c r="M40" s="20">
        <v>5</v>
      </c>
      <c r="N40" s="20">
        <v>13</v>
      </c>
      <c r="O40" s="20">
        <v>2</v>
      </c>
      <c r="P40" s="20">
        <v>9</v>
      </c>
      <c r="Q40" s="20">
        <v>15</v>
      </c>
      <c r="R40" s="20">
        <v>10</v>
      </c>
      <c r="S40" s="20">
        <v>7</v>
      </c>
      <c r="T40" s="20">
        <v>8</v>
      </c>
      <c r="U40" s="9">
        <v>1</v>
      </c>
      <c r="V40" s="20">
        <v>3</v>
      </c>
      <c r="W40" s="9">
        <v>3</v>
      </c>
      <c r="Y40">
        <f t="shared" si="2"/>
        <v>109</v>
      </c>
    </row>
    <row r="41" spans="1:25">
      <c r="A41" s="3">
        <v>36</v>
      </c>
      <c r="B41" s="14" t="s">
        <v>42</v>
      </c>
      <c r="C41" s="12">
        <v>227</v>
      </c>
      <c r="D41" s="9">
        <f t="shared" si="1"/>
        <v>179.65775401069516</v>
      </c>
      <c r="E41" s="9">
        <v>79.144385026737964</v>
      </c>
      <c r="F41" s="9">
        <v>175</v>
      </c>
      <c r="G41" s="9">
        <f t="shared" si="3"/>
        <v>138.50267379679144</v>
      </c>
      <c r="H41" s="9">
        <v>79.144385026737964</v>
      </c>
      <c r="I41" s="9">
        <v>9</v>
      </c>
      <c r="J41" s="9">
        <v>6</v>
      </c>
      <c r="K41" s="9">
        <v>8</v>
      </c>
      <c r="L41" s="9">
        <v>6</v>
      </c>
      <c r="M41" s="20">
        <v>11</v>
      </c>
      <c r="N41" s="20">
        <v>11</v>
      </c>
      <c r="O41" s="20">
        <v>5</v>
      </c>
      <c r="P41" s="20">
        <v>9</v>
      </c>
      <c r="Q41" s="20">
        <v>21</v>
      </c>
      <c r="R41" s="20">
        <v>15</v>
      </c>
      <c r="S41" s="20">
        <v>11</v>
      </c>
      <c r="T41" s="20">
        <v>8</v>
      </c>
      <c r="U41" s="9">
        <v>7</v>
      </c>
      <c r="V41" s="20">
        <v>11</v>
      </c>
      <c r="W41" s="9">
        <v>10</v>
      </c>
      <c r="Y41">
        <f t="shared" si="2"/>
        <v>148</v>
      </c>
    </row>
    <row r="42" spans="1:25">
      <c r="A42" s="3">
        <v>37</v>
      </c>
      <c r="B42" s="14" t="s">
        <v>43</v>
      </c>
      <c r="C42" s="12">
        <v>227</v>
      </c>
      <c r="D42" s="9">
        <f t="shared" si="1"/>
        <v>88.614973262032095</v>
      </c>
      <c r="E42" s="9">
        <v>39.037433155080215</v>
      </c>
      <c r="F42" s="9">
        <v>175</v>
      </c>
      <c r="G42" s="9">
        <f t="shared" si="3"/>
        <v>68.315508021390372</v>
      </c>
      <c r="H42" s="9">
        <v>39.037433155080215</v>
      </c>
      <c r="I42" s="9">
        <v>3</v>
      </c>
      <c r="J42" s="9">
        <v>1</v>
      </c>
      <c r="K42" s="9">
        <v>2</v>
      </c>
      <c r="L42" s="9">
        <v>4</v>
      </c>
      <c r="M42" s="20">
        <v>11</v>
      </c>
      <c r="N42" s="20">
        <v>12</v>
      </c>
      <c r="O42" s="20">
        <v>3</v>
      </c>
      <c r="P42" s="20">
        <v>8</v>
      </c>
      <c r="Q42" s="20">
        <v>7</v>
      </c>
      <c r="R42" s="20">
        <v>0</v>
      </c>
      <c r="S42" s="20">
        <v>8</v>
      </c>
      <c r="T42" s="20">
        <v>7</v>
      </c>
      <c r="U42" s="9">
        <v>7</v>
      </c>
      <c r="V42" s="20">
        <v>0</v>
      </c>
      <c r="W42" s="9">
        <v>0</v>
      </c>
      <c r="Y42">
        <f t="shared" si="2"/>
        <v>73</v>
      </c>
    </row>
    <row r="43" spans="1:25">
      <c r="A43" s="3">
        <v>38</v>
      </c>
      <c r="B43" s="14" t="s">
        <v>44</v>
      </c>
      <c r="C43" s="12">
        <v>227</v>
      </c>
      <c r="D43" s="9">
        <f t="shared" si="1"/>
        <v>176.01604278074868</v>
      </c>
      <c r="E43" s="9">
        <v>77.540106951871664</v>
      </c>
      <c r="F43" s="9">
        <v>175</v>
      </c>
      <c r="G43" s="9">
        <f t="shared" si="3"/>
        <v>135.69518716577539</v>
      </c>
      <c r="H43" s="9">
        <v>77.540106951871664</v>
      </c>
      <c r="I43" s="9">
        <v>11</v>
      </c>
      <c r="J43" s="9">
        <v>4</v>
      </c>
      <c r="K43" s="9">
        <v>10</v>
      </c>
      <c r="L43" s="9">
        <v>5</v>
      </c>
      <c r="M43" s="20">
        <v>12</v>
      </c>
      <c r="N43" s="20">
        <v>14</v>
      </c>
      <c r="O43" s="20">
        <v>3</v>
      </c>
      <c r="P43" s="20">
        <v>8</v>
      </c>
      <c r="Q43" s="20">
        <v>17</v>
      </c>
      <c r="R43" s="20">
        <v>20</v>
      </c>
      <c r="S43" s="20">
        <v>10</v>
      </c>
      <c r="T43" s="20">
        <v>7</v>
      </c>
      <c r="U43" s="9">
        <v>7</v>
      </c>
      <c r="V43" s="20">
        <v>8</v>
      </c>
      <c r="W43" s="9">
        <v>9</v>
      </c>
      <c r="Y43">
        <f t="shared" si="2"/>
        <v>145</v>
      </c>
    </row>
    <row r="44" spans="1:25">
      <c r="A44" s="3">
        <v>39</v>
      </c>
      <c r="B44" s="14" t="s">
        <v>45</v>
      </c>
      <c r="C44" s="12">
        <v>227</v>
      </c>
      <c r="D44" s="9">
        <f t="shared" si="1"/>
        <v>182.08556149732621</v>
      </c>
      <c r="E44" s="9">
        <v>80.213903743315512</v>
      </c>
      <c r="F44" s="9">
        <v>175</v>
      </c>
      <c r="G44" s="9">
        <f t="shared" si="3"/>
        <v>140.37433155080214</v>
      </c>
      <c r="H44" s="9">
        <v>80.213903743315512</v>
      </c>
      <c r="I44" s="9">
        <v>11</v>
      </c>
      <c r="J44" s="9">
        <v>5</v>
      </c>
      <c r="K44" s="9">
        <v>13</v>
      </c>
      <c r="L44" s="9">
        <v>6</v>
      </c>
      <c r="M44" s="20">
        <v>10</v>
      </c>
      <c r="N44" s="20">
        <v>15</v>
      </c>
      <c r="O44" s="20">
        <v>4</v>
      </c>
      <c r="P44" s="20">
        <v>9</v>
      </c>
      <c r="Q44" s="20">
        <v>20</v>
      </c>
      <c r="R44" s="20">
        <v>21</v>
      </c>
      <c r="S44" s="20">
        <v>8</v>
      </c>
      <c r="T44" s="20">
        <v>12</v>
      </c>
      <c r="U44" s="9">
        <v>5</v>
      </c>
      <c r="V44" s="20">
        <v>8</v>
      </c>
      <c r="W44" s="9">
        <v>3</v>
      </c>
      <c r="Y44">
        <f t="shared" si="2"/>
        <v>150</v>
      </c>
    </row>
    <row r="45" spans="1:25">
      <c r="A45" s="3">
        <v>40</v>
      </c>
      <c r="B45" s="14" t="s">
        <v>46</v>
      </c>
      <c r="C45" s="12">
        <v>227</v>
      </c>
      <c r="D45" s="9">
        <f t="shared" si="1"/>
        <v>146.88235294117646</v>
      </c>
      <c r="E45" s="9">
        <v>64.705882352941174</v>
      </c>
      <c r="F45" s="9">
        <v>175</v>
      </c>
      <c r="G45" s="9">
        <f t="shared" si="3"/>
        <v>113.23529411764706</v>
      </c>
      <c r="H45" s="9">
        <v>64.705882352941174</v>
      </c>
      <c r="I45" s="9">
        <v>11</v>
      </c>
      <c r="J45" s="9">
        <v>3</v>
      </c>
      <c r="K45" s="9">
        <v>10</v>
      </c>
      <c r="L45" s="9">
        <v>5</v>
      </c>
      <c r="M45" s="20">
        <v>8</v>
      </c>
      <c r="N45" s="20">
        <v>11</v>
      </c>
      <c r="O45" s="20">
        <v>5</v>
      </c>
      <c r="P45" s="20">
        <v>6</v>
      </c>
      <c r="Q45" s="20">
        <v>18</v>
      </c>
      <c r="R45" s="20">
        <v>10</v>
      </c>
      <c r="S45" s="20">
        <v>8</v>
      </c>
      <c r="T45" s="20">
        <v>10</v>
      </c>
      <c r="U45" s="9">
        <v>4</v>
      </c>
      <c r="V45" s="20">
        <v>8</v>
      </c>
      <c r="W45" s="9">
        <v>4</v>
      </c>
      <c r="Y45">
        <f t="shared" si="2"/>
        <v>121</v>
      </c>
    </row>
    <row r="46" spans="1:25">
      <c r="A46" s="3">
        <v>41</v>
      </c>
      <c r="B46" s="14" t="s">
        <v>47</v>
      </c>
      <c r="C46" s="12">
        <v>227</v>
      </c>
      <c r="D46" s="9">
        <f t="shared" si="1"/>
        <v>138.38502673796791</v>
      </c>
      <c r="E46" s="9">
        <v>60.962566844919785</v>
      </c>
      <c r="F46" s="9">
        <v>175</v>
      </c>
      <c r="G46" s="9">
        <f t="shared" si="3"/>
        <v>106.68449197860963</v>
      </c>
      <c r="H46" s="9">
        <v>60.962566844919785</v>
      </c>
      <c r="I46" s="9">
        <v>9</v>
      </c>
      <c r="J46" s="9">
        <v>1</v>
      </c>
      <c r="K46" s="9">
        <v>10</v>
      </c>
      <c r="L46" s="9">
        <v>1</v>
      </c>
      <c r="M46" s="20">
        <v>8</v>
      </c>
      <c r="N46" s="20">
        <v>7</v>
      </c>
      <c r="O46" s="20">
        <v>4</v>
      </c>
      <c r="P46" s="20">
        <v>6</v>
      </c>
      <c r="Q46" s="20">
        <v>14</v>
      </c>
      <c r="R46" s="20">
        <v>15</v>
      </c>
      <c r="S46" s="20">
        <v>7</v>
      </c>
      <c r="T46" s="20">
        <v>8</v>
      </c>
      <c r="U46" s="9">
        <v>8</v>
      </c>
      <c r="V46" s="20">
        <v>12</v>
      </c>
      <c r="W46" s="9">
        <v>4</v>
      </c>
      <c r="Y46">
        <f t="shared" si="2"/>
        <v>114</v>
      </c>
    </row>
    <row r="47" spans="1:25">
      <c r="A47" s="3">
        <v>42</v>
      </c>
      <c r="B47" s="14" t="s">
        <v>48</v>
      </c>
      <c r="C47" s="12">
        <v>227</v>
      </c>
      <c r="D47" s="9">
        <f t="shared" si="1"/>
        <v>143.24064171122996</v>
      </c>
      <c r="E47" s="9">
        <v>63.101604278074866</v>
      </c>
      <c r="F47" s="9">
        <v>175</v>
      </c>
      <c r="G47" s="9">
        <f t="shared" si="3"/>
        <v>110.42780748663101</v>
      </c>
      <c r="H47" s="9">
        <v>63.101604278074866</v>
      </c>
      <c r="I47" s="9">
        <v>8</v>
      </c>
      <c r="J47" s="9">
        <v>1</v>
      </c>
      <c r="K47" s="9">
        <v>3</v>
      </c>
      <c r="L47" s="9">
        <v>3</v>
      </c>
      <c r="M47" s="20">
        <v>10</v>
      </c>
      <c r="N47" s="20">
        <v>12</v>
      </c>
      <c r="O47" s="20">
        <v>7</v>
      </c>
      <c r="P47" s="20">
        <v>9</v>
      </c>
      <c r="Q47" s="20">
        <v>18</v>
      </c>
      <c r="R47" s="20">
        <v>16</v>
      </c>
      <c r="S47" s="20">
        <v>7</v>
      </c>
      <c r="T47" s="20">
        <v>12</v>
      </c>
      <c r="U47" s="9">
        <v>4</v>
      </c>
      <c r="V47" s="20">
        <v>6</v>
      </c>
      <c r="W47" s="9">
        <v>2</v>
      </c>
      <c r="Y47">
        <f t="shared" si="2"/>
        <v>118</v>
      </c>
    </row>
    <row r="48" spans="1:25">
      <c r="A48" s="3">
        <v>43</v>
      </c>
      <c r="B48" s="14" t="s">
        <v>49</v>
      </c>
      <c r="C48" s="12">
        <v>227</v>
      </c>
      <c r="D48" s="9">
        <f t="shared" si="1"/>
        <v>178.44385026737967</v>
      </c>
      <c r="E48" s="9">
        <v>78.609625668449198</v>
      </c>
      <c r="F48" s="9">
        <v>175</v>
      </c>
      <c r="G48" s="9">
        <f t="shared" si="3"/>
        <v>137.56684491978609</v>
      </c>
      <c r="H48" s="9">
        <v>78.609625668449198</v>
      </c>
      <c r="I48" s="9">
        <v>11</v>
      </c>
      <c r="J48" s="9">
        <v>6</v>
      </c>
      <c r="K48" s="9">
        <v>9</v>
      </c>
      <c r="L48" s="9">
        <v>9</v>
      </c>
      <c r="M48" s="20">
        <v>10</v>
      </c>
      <c r="N48" s="20">
        <v>12</v>
      </c>
      <c r="O48" s="20">
        <v>4</v>
      </c>
      <c r="P48" s="20">
        <v>9</v>
      </c>
      <c r="Q48" s="20">
        <v>17</v>
      </c>
      <c r="R48" s="20">
        <v>22</v>
      </c>
      <c r="S48" s="20">
        <v>6</v>
      </c>
      <c r="T48" s="20">
        <v>11</v>
      </c>
      <c r="U48" s="9">
        <v>5</v>
      </c>
      <c r="V48" s="20">
        <v>7</v>
      </c>
      <c r="W48" s="9">
        <v>9</v>
      </c>
      <c r="Y48">
        <f t="shared" si="2"/>
        <v>147</v>
      </c>
    </row>
    <row r="49" spans="1:25">
      <c r="A49" s="3">
        <v>44</v>
      </c>
      <c r="B49" s="14" t="s">
        <v>50</v>
      </c>
      <c r="C49" s="12">
        <v>227</v>
      </c>
      <c r="D49" s="9">
        <f t="shared" si="1"/>
        <v>162.66310160427807</v>
      </c>
      <c r="E49" s="9">
        <v>71.657754010695186</v>
      </c>
      <c r="F49" s="9">
        <v>175</v>
      </c>
      <c r="G49" s="9">
        <f t="shared" si="3"/>
        <v>125.40106951871658</v>
      </c>
      <c r="H49" s="9">
        <v>71.657754010695186</v>
      </c>
      <c r="I49" s="9">
        <v>11</v>
      </c>
      <c r="J49" s="9">
        <v>6</v>
      </c>
      <c r="K49" s="9">
        <v>11</v>
      </c>
      <c r="L49" s="9">
        <v>6</v>
      </c>
      <c r="M49" s="20">
        <v>9</v>
      </c>
      <c r="N49" s="20">
        <v>14</v>
      </c>
      <c r="O49" s="20">
        <v>3</v>
      </c>
      <c r="P49" s="20">
        <v>8</v>
      </c>
      <c r="Q49" s="20">
        <v>18</v>
      </c>
      <c r="R49" s="20">
        <v>16</v>
      </c>
      <c r="S49" s="20">
        <v>8</v>
      </c>
      <c r="T49" s="20">
        <v>10</v>
      </c>
      <c r="U49" s="9">
        <v>2</v>
      </c>
      <c r="V49" s="20">
        <v>9</v>
      </c>
      <c r="W49" s="9">
        <v>3</v>
      </c>
      <c r="Y49">
        <f t="shared" si="2"/>
        <v>134</v>
      </c>
    </row>
    <row r="50" spans="1:25">
      <c r="A50" s="3">
        <v>45</v>
      </c>
      <c r="B50" s="14" t="s">
        <v>51</v>
      </c>
      <c r="C50" s="12">
        <v>227</v>
      </c>
      <c r="D50" s="9">
        <f t="shared" si="1"/>
        <v>156.59358288770053</v>
      </c>
      <c r="E50" s="9">
        <v>68.983957219251337</v>
      </c>
      <c r="F50" s="9">
        <v>175</v>
      </c>
      <c r="G50" s="9">
        <f t="shared" si="3"/>
        <v>120.72192513368984</v>
      </c>
      <c r="H50" s="9">
        <v>68.983957219251337</v>
      </c>
      <c r="I50" s="9">
        <v>11</v>
      </c>
      <c r="J50" s="9">
        <v>6</v>
      </c>
      <c r="K50" s="9">
        <v>11</v>
      </c>
      <c r="L50" s="9">
        <v>9</v>
      </c>
      <c r="M50" s="20">
        <v>5</v>
      </c>
      <c r="N50" s="20">
        <v>10</v>
      </c>
      <c r="O50" s="20">
        <v>4</v>
      </c>
      <c r="P50" s="20">
        <v>9</v>
      </c>
      <c r="Q50" s="20">
        <v>15</v>
      </c>
      <c r="R50" s="20">
        <v>16</v>
      </c>
      <c r="S50" s="20">
        <v>10</v>
      </c>
      <c r="T50" s="20">
        <v>3</v>
      </c>
      <c r="U50" s="9">
        <v>6</v>
      </c>
      <c r="V50" s="20">
        <v>11</v>
      </c>
      <c r="W50" s="9">
        <v>3</v>
      </c>
      <c r="Y50">
        <f t="shared" si="2"/>
        <v>129</v>
      </c>
    </row>
    <row r="51" spans="1:25">
      <c r="A51" s="3">
        <v>46</v>
      </c>
      <c r="B51" s="14" t="s">
        <v>52</v>
      </c>
      <c r="C51" s="12">
        <v>227</v>
      </c>
      <c r="D51" s="9">
        <f t="shared" si="1"/>
        <v>122.6042780748663</v>
      </c>
      <c r="E51" s="9">
        <v>54.010695187165773</v>
      </c>
      <c r="F51" s="9">
        <v>175</v>
      </c>
      <c r="G51" s="9">
        <f t="shared" si="3"/>
        <v>94.518716577540104</v>
      </c>
      <c r="H51" s="9">
        <v>54.010695187165773</v>
      </c>
      <c r="I51" s="9">
        <v>10</v>
      </c>
      <c r="J51" s="9">
        <v>2</v>
      </c>
      <c r="K51" s="9">
        <v>2</v>
      </c>
      <c r="L51" s="9">
        <v>3</v>
      </c>
      <c r="M51" s="20">
        <v>5</v>
      </c>
      <c r="N51" s="20">
        <v>9</v>
      </c>
      <c r="O51" s="20">
        <v>5</v>
      </c>
      <c r="P51" s="20">
        <v>6</v>
      </c>
      <c r="Q51" s="20">
        <v>13</v>
      </c>
      <c r="R51" s="20">
        <v>14</v>
      </c>
      <c r="S51" s="20">
        <v>6</v>
      </c>
      <c r="T51" s="20">
        <v>9</v>
      </c>
      <c r="U51" s="9">
        <v>4</v>
      </c>
      <c r="V51" s="20">
        <v>9</v>
      </c>
      <c r="W51" s="9">
        <v>4</v>
      </c>
      <c r="Y51">
        <f t="shared" si="2"/>
        <v>101</v>
      </c>
    </row>
    <row r="52" spans="1:25">
      <c r="A52" s="3">
        <v>47</v>
      </c>
      <c r="B52" s="14" t="s">
        <v>53</v>
      </c>
      <c r="C52" s="12">
        <v>227</v>
      </c>
      <c r="D52" s="9">
        <f t="shared" si="1"/>
        <v>182.08556149732621</v>
      </c>
      <c r="E52" s="9">
        <v>80.213903743315512</v>
      </c>
      <c r="F52" s="9">
        <v>175</v>
      </c>
      <c r="G52" s="9">
        <f t="shared" si="3"/>
        <v>140.37433155080214</v>
      </c>
      <c r="H52" s="9">
        <v>80.213903743315512</v>
      </c>
      <c r="I52" s="9">
        <v>11</v>
      </c>
      <c r="J52" s="9">
        <v>5</v>
      </c>
      <c r="K52" s="9">
        <v>12</v>
      </c>
      <c r="L52" s="9">
        <v>8</v>
      </c>
      <c r="M52" s="20">
        <v>10</v>
      </c>
      <c r="N52" s="20">
        <v>13</v>
      </c>
      <c r="O52" s="20">
        <v>4</v>
      </c>
      <c r="P52" s="20">
        <v>8</v>
      </c>
      <c r="Q52" s="20">
        <v>18</v>
      </c>
      <c r="R52" s="20">
        <v>19</v>
      </c>
      <c r="S52" s="20">
        <v>11</v>
      </c>
      <c r="T52" s="20">
        <v>9</v>
      </c>
      <c r="U52" s="9">
        <v>6</v>
      </c>
      <c r="V52" s="20">
        <v>7</v>
      </c>
      <c r="W52" s="9">
        <v>9</v>
      </c>
      <c r="Y52">
        <f t="shared" si="2"/>
        <v>150</v>
      </c>
    </row>
    <row r="53" spans="1:25">
      <c r="A53" s="3">
        <v>48</v>
      </c>
      <c r="B53" s="14" t="s">
        <v>54</v>
      </c>
      <c r="C53" s="12">
        <v>227</v>
      </c>
      <c r="D53" s="9">
        <f t="shared" si="1"/>
        <v>168.7326203208556</v>
      </c>
      <c r="E53" s="9">
        <v>74.331550802139034</v>
      </c>
      <c r="F53" s="9">
        <v>175</v>
      </c>
      <c r="G53" s="9">
        <f t="shared" si="3"/>
        <v>130.08021390374333</v>
      </c>
      <c r="H53" s="9">
        <v>74.331550802139034</v>
      </c>
      <c r="I53" s="9">
        <v>10</v>
      </c>
      <c r="J53" s="9">
        <v>2</v>
      </c>
      <c r="K53" s="9">
        <v>1</v>
      </c>
      <c r="L53" s="9">
        <v>6</v>
      </c>
      <c r="M53" s="20">
        <v>12</v>
      </c>
      <c r="N53" s="20">
        <v>14</v>
      </c>
      <c r="O53" s="20">
        <v>4</v>
      </c>
      <c r="P53" s="20">
        <v>9</v>
      </c>
      <c r="Q53" s="20">
        <v>21</v>
      </c>
      <c r="R53" s="20">
        <v>21</v>
      </c>
      <c r="S53" s="20">
        <v>8</v>
      </c>
      <c r="T53" s="20">
        <v>13</v>
      </c>
      <c r="U53" s="9">
        <v>7</v>
      </c>
      <c r="V53" s="20">
        <v>7</v>
      </c>
      <c r="W53" s="9">
        <v>4</v>
      </c>
      <c r="Y53">
        <f t="shared" si="2"/>
        <v>139</v>
      </c>
    </row>
    <row r="54" spans="1:25">
      <c r="A54" s="3">
        <v>49</v>
      </c>
      <c r="B54" s="14" t="s">
        <v>55</v>
      </c>
      <c r="C54" s="12">
        <v>227</v>
      </c>
      <c r="D54" s="9">
        <f t="shared" si="1"/>
        <v>145.66844919786098</v>
      </c>
      <c r="E54" s="9">
        <v>64.171122994652407</v>
      </c>
      <c r="F54" s="9">
        <v>175</v>
      </c>
      <c r="G54" s="9">
        <f t="shared" si="3"/>
        <v>112.29946524064171</v>
      </c>
      <c r="H54" s="9">
        <v>64.171122994652407</v>
      </c>
      <c r="I54" s="9">
        <v>11</v>
      </c>
      <c r="J54" s="9">
        <v>4</v>
      </c>
      <c r="K54" s="9">
        <v>2</v>
      </c>
      <c r="L54" s="9">
        <v>6</v>
      </c>
      <c r="M54" s="20">
        <v>10</v>
      </c>
      <c r="N54" s="20">
        <v>15</v>
      </c>
      <c r="O54" s="20">
        <v>7</v>
      </c>
      <c r="P54" s="20">
        <v>9</v>
      </c>
      <c r="Q54" s="20">
        <v>14</v>
      </c>
      <c r="R54" s="20">
        <v>2</v>
      </c>
      <c r="S54" s="20">
        <v>10</v>
      </c>
      <c r="T54" s="20">
        <v>9</v>
      </c>
      <c r="U54" s="9">
        <v>6</v>
      </c>
      <c r="V54" s="20">
        <v>9</v>
      </c>
      <c r="W54" s="9">
        <v>6</v>
      </c>
      <c r="Y54">
        <f t="shared" si="2"/>
        <v>120</v>
      </c>
    </row>
    <row r="55" spans="1:25">
      <c r="A55" s="3">
        <v>50</v>
      </c>
      <c r="B55" s="14" t="s">
        <v>56</v>
      </c>
      <c r="C55" s="12">
        <v>227</v>
      </c>
      <c r="D55" s="9">
        <f t="shared" si="1"/>
        <v>156.59358288770053</v>
      </c>
      <c r="E55" s="9">
        <v>68.983957219251337</v>
      </c>
      <c r="F55" s="9">
        <v>175</v>
      </c>
      <c r="G55" s="9">
        <f t="shared" si="3"/>
        <v>120.72192513368984</v>
      </c>
      <c r="H55" s="9">
        <v>68.983957219251337</v>
      </c>
      <c r="I55" s="9">
        <v>11</v>
      </c>
      <c r="J55" s="9">
        <v>3</v>
      </c>
      <c r="K55" s="9">
        <v>11</v>
      </c>
      <c r="L55" s="9">
        <v>9</v>
      </c>
      <c r="M55" s="20">
        <v>7</v>
      </c>
      <c r="N55" s="20">
        <v>11</v>
      </c>
      <c r="O55" s="20">
        <v>5</v>
      </c>
      <c r="P55" s="20">
        <v>10</v>
      </c>
      <c r="Q55" s="20">
        <v>17</v>
      </c>
      <c r="R55" s="20">
        <v>13</v>
      </c>
      <c r="S55" s="20">
        <v>7</v>
      </c>
      <c r="T55" s="20">
        <v>12</v>
      </c>
      <c r="U55" s="9">
        <v>5</v>
      </c>
      <c r="V55" s="20">
        <v>3</v>
      </c>
      <c r="W55" s="9">
        <v>5</v>
      </c>
      <c r="Y55">
        <f t="shared" si="2"/>
        <v>129</v>
      </c>
    </row>
    <row r="56" spans="1:25">
      <c r="A56" s="3">
        <v>51</v>
      </c>
      <c r="B56" s="14" t="s">
        <v>57</v>
      </c>
      <c r="C56" s="12">
        <v>227</v>
      </c>
      <c r="D56" s="9">
        <f t="shared" si="1"/>
        <v>71.620320855614978</v>
      </c>
      <c r="E56" s="9">
        <v>31.550802139037433</v>
      </c>
      <c r="F56" s="9">
        <v>175</v>
      </c>
      <c r="G56" s="9">
        <f t="shared" si="3"/>
        <v>55.213903743315505</v>
      </c>
      <c r="H56" s="9">
        <v>31.550802139037433</v>
      </c>
      <c r="I56" s="9">
        <v>7</v>
      </c>
      <c r="J56" s="9">
        <v>2</v>
      </c>
      <c r="K56" s="9">
        <v>1</v>
      </c>
      <c r="L56" s="9">
        <v>1</v>
      </c>
      <c r="M56" s="20">
        <v>7</v>
      </c>
      <c r="N56" s="20">
        <v>11</v>
      </c>
      <c r="O56" s="20">
        <v>1</v>
      </c>
      <c r="P56" s="20">
        <v>7</v>
      </c>
      <c r="Q56" s="20">
        <v>8</v>
      </c>
      <c r="R56" s="20">
        <v>1</v>
      </c>
      <c r="S56" s="20">
        <v>2</v>
      </c>
      <c r="T56" s="20">
        <v>9</v>
      </c>
      <c r="U56" s="9">
        <v>2</v>
      </c>
      <c r="V56" s="20">
        <v>0</v>
      </c>
      <c r="W56" s="9">
        <v>0</v>
      </c>
      <c r="Y56">
        <f t="shared" si="2"/>
        <v>59</v>
      </c>
    </row>
    <row r="57" spans="1:25">
      <c r="A57" s="3">
        <v>52</v>
      </c>
      <c r="B57" s="14" t="s">
        <v>58</v>
      </c>
      <c r="C57" s="12">
        <v>227</v>
      </c>
      <c r="D57" s="9">
        <f t="shared" si="1"/>
        <v>146.88235294117646</v>
      </c>
      <c r="E57" s="9">
        <v>64.705882352941174</v>
      </c>
      <c r="F57" s="9">
        <v>175</v>
      </c>
      <c r="G57" s="9">
        <f t="shared" si="3"/>
        <v>113.23529411764706</v>
      </c>
      <c r="H57" s="9">
        <v>64.705882352941174</v>
      </c>
      <c r="I57" s="9">
        <v>10</v>
      </c>
      <c r="J57" s="9">
        <v>4</v>
      </c>
      <c r="K57" s="9">
        <v>13</v>
      </c>
      <c r="L57" s="9">
        <v>4</v>
      </c>
      <c r="M57" s="20">
        <v>10</v>
      </c>
      <c r="N57" s="20">
        <v>15</v>
      </c>
      <c r="O57" s="20">
        <v>1</v>
      </c>
      <c r="P57" s="20">
        <v>8</v>
      </c>
      <c r="Q57" s="20">
        <v>13</v>
      </c>
      <c r="R57" s="20">
        <v>12</v>
      </c>
      <c r="S57" s="20">
        <v>4</v>
      </c>
      <c r="T57" s="20">
        <v>12</v>
      </c>
      <c r="U57" s="9">
        <v>6</v>
      </c>
      <c r="V57" s="20">
        <v>5</v>
      </c>
      <c r="W57" s="9">
        <v>4</v>
      </c>
      <c r="Y57">
        <f t="shared" si="2"/>
        <v>121</v>
      </c>
    </row>
    <row r="58" spans="1:25">
      <c r="A58" s="3">
        <v>53</v>
      </c>
      <c r="B58" s="14" t="s">
        <v>59</v>
      </c>
      <c r="C58" s="12">
        <v>227</v>
      </c>
      <c r="D58" s="9">
        <f t="shared" si="1"/>
        <v>149.31016042780749</v>
      </c>
      <c r="E58" s="9">
        <v>65.775401069518722</v>
      </c>
      <c r="F58" s="9">
        <v>175</v>
      </c>
      <c r="G58" s="9">
        <f t="shared" si="3"/>
        <v>115.10695187165777</v>
      </c>
      <c r="H58" s="9">
        <v>65.775401069518722</v>
      </c>
      <c r="I58" s="9">
        <v>11</v>
      </c>
      <c r="J58" s="9">
        <v>3</v>
      </c>
      <c r="K58" s="9">
        <v>2</v>
      </c>
      <c r="L58" s="9">
        <v>7</v>
      </c>
      <c r="M58" s="20">
        <v>6</v>
      </c>
      <c r="N58" s="20">
        <v>13</v>
      </c>
      <c r="O58" s="20">
        <v>5</v>
      </c>
      <c r="P58" s="20">
        <v>9</v>
      </c>
      <c r="Q58" s="20">
        <v>17</v>
      </c>
      <c r="R58" s="20">
        <v>18</v>
      </c>
      <c r="S58" s="20">
        <v>7</v>
      </c>
      <c r="T58" s="20">
        <v>8</v>
      </c>
      <c r="U58" s="9">
        <v>4</v>
      </c>
      <c r="V58" s="20">
        <v>9</v>
      </c>
      <c r="W58" s="9">
        <v>4</v>
      </c>
      <c r="Y58">
        <f t="shared" si="2"/>
        <v>123</v>
      </c>
    </row>
    <row r="59" spans="1:25">
      <c r="A59" s="3">
        <v>54</v>
      </c>
      <c r="B59" s="14" t="s">
        <v>60</v>
      </c>
      <c r="C59" s="12">
        <v>227</v>
      </c>
      <c r="D59" s="9">
        <f t="shared" si="1"/>
        <v>190.58288770053474</v>
      </c>
      <c r="E59" s="9">
        <v>83.957219251336895</v>
      </c>
      <c r="F59" s="9">
        <v>175</v>
      </c>
      <c r="G59" s="9">
        <f t="shared" si="3"/>
        <v>146.92513368983956</v>
      </c>
      <c r="H59" s="9">
        <v>83.957219251336895</v>
      </c>
      <c r="I59" s="9">
        <v>11</v>
      </c>
      <c r="J59" s="9">
        <v>5</v>
      </c>
      <c r="K59" s="9">
        <v>6</v>
      </c>
      <c r="L59" s="9">
        <v>9</v>
      </c>
      <c r="M59" s="20">
        <v>12</v>
      </c>
      <c r="N59" s="20">
        <v>15</v>
      </c>
      <c r="O59" s="20">
        <v>7</v>
      </c>
      <c r="P59" s="20">
        <v>10</v>
      </c>
      <c r="Q59" s="20">
        <v>20</v>
      </c>
      <c r="R59" s="20">
        <v>21</v>
      </c>
      <c r="S59" s="20">
        <v>11</v>
      </c>
      <c r="T59" s="20">
        <v>13</v>
      </c>
      <c r="U59" s="9">
        <v>8</v>
      </c>
      <c r="V59" s="20">
        <v>2</v>
      </c>
      <c r="W59" s="9">
        <v>7</v>
      </c>
      <c r="Y59">
        <f t="shared" si="2"/>
        <v>157</v>
      </c>
    </row>
    <row r="60" spans="1:25">
      <c r="A60" s="3">
        <v>55</v>
      </c>
      <c r="B60" s="14" t="s">
        <v>61</v>
      </c>
      <c r="C60" s="12">
        <v>227</v>
      </c>
      <c r="D60" s="9">
        <f t="shared" si="1"/>
        <v>189.36898395721926</v>
      </c>
      <c r="E60" s="9">
        <v>83.422459893048128</v>
      </c>
      <c r="F60" s="9">
        <v>175</v>
      </c>
      <c r="G60" s="9">
        <f t="shared" si="3"/>
        <v>145.98930481283421</v>
      </c>
      <c r="H60" s="9">
        <v>83.422459893048128</v>
      </c>
      <c r="I60" s="9">
        <v>11</v>
      </c>
      <c r="J60" s="9">
        <v>5</v>
      </c>
      <c r="K60" s="9">
        <v>13</v>
      </c>
      <c r="L60" s="9">
        <v>5</v>
      </c>
      <c r="M60" s="20">
        <v>12</v>
      </c>
      <c r="N60" s="20">
        <v>11</v>
      </c>
      <c r="O60" s="20">
        <v>7</v>
      </c>
      <c r="P60" s="20">
        <v>9</v>
      </c>
      <c r="Q60" s="20">
        <v>19</v>
      </c>
      <c r="R60" s="20">
        <v>22</v>
      </c>
      <c r="S60" s="20">
        <v>9</v>
      </c>
      <c r="T60" s="20">
        <v>9</v>
      </c>
      <c r="U60" s="9">
        <v>9</v>
      </c>
      <c r="V60" s="20">
        <v>9</v>
      </c>
      <c r="W60" s="9">
        <v>6</v>
      </c>
      <c r="Y60">
        <f t="shared" si="2"/>
        <v>156</v>
      </c>
    </row>
    <row r="61" spans="1:25">
      <c r="A61" s="3">
        <v>56</v>
      </c>
      <c r="B61" s="14" t="s">
        <v>62</v>
      </c>
      <c r="C61" s="12">
        <v>227</v>
      </c>
      <c r="D61" s="9">
        <f t="shared" si="1"/>
        <v>184.51336898395724</v>
      </c>
      <c r="E61" s="9">
        <v>81.283422459893046</v>
      </c>
      <c r="F61" s="9">
        <v>175</v>
      </c>
      <c r="G61" s="9">
        <f t="shared" si="3"/>
        <v>142.24598930481284</v>
      </c>
      <c r="H61" s="9">
        <v>81.283422459893046</v>
      </c>
      <c r="I61" s="9">
        <v>11</v>
      </c>
      <c r="J61" s="9">
        <v>6</v>
      </c>
      <c r="K61" s="9">
        <v>12</v>
      </c>
      <c r="L61" s="9">
        <v>9</v>
      </c>
      <c r="M61" s="20">
        <v>10</v>
      </c>
      <c r="N61" s="20">
        <v>13</v>
      </c>
      <c r="O61" s="20">
        <v>5</v>
      </c>
      <c r="P61" s="20">
        <v>9</v>
      </c>
      <c r="Q61" s="20">
        <v>18</v>
      </c>
      <c r="R61" s="20">
        <v>21</v>
      </c>
      <c r="S61" s="20">
        <v>11</v>
      </c>
      <c r="T61" s="20">
        <v>10</v>
      </c>
      <c r="U61" s="9">
        <v>5</v>
      </c>
      <c r="V61" s="20">
        <v>6</v>
      </c>
      <c r="W61" s="9">
        <v>6</v>
      </c>
      <c r="Y61">
        <f t="shared" si="2"/>
        <v>152</v>
      </c>
    </row>
    <row r="62" spans="1:25">
      <c r="A62" s="3">
        <v>57</v>
      </c>
      <c r="B62" s="14" t="s">
        <v>63</v>
      </c>
      <c r="C62" s="12">
        <v>227</v>
      </c>
      <c r="D62" s="9">
        <f t="shared" si="1"/>
        <v>69.192513368983953</v>
      </c>
      <c r="E62" s="9">
        <v>30.481283422459892</v>
      </c>
      <c r="F62" s="9">
        <v>175</v>
      </c>
      <c r="G62" s="9">
        <f t="shared" si="3"/>
        <v>53.342245989304814</v>
      </c>
      <c r="H62" s="9">
        <v>30.481283422459892</v>
      </c>
      <c r="I62" s="9">
        <v>3</v>
      </c>
      <c r="J62" s="9">
        <v>1</v>
      </c>
      <c r="K62" s="9">
        <v>1</v>
      </c>
      <c r="L62" s="9">
        <v>2</v>
      </c>
      <c r="M62" s="20">
        <v>10</v>
      </c>
      <c r="N62" s="20">
        <v>7</v>
      </c>
      <c r="O62" s="20">
        <v>2</v>
      </c>
      <c r="P62" s="20">
        <v>9</v>
      </c>
      <c r="Q62" s="20">
        <v>5</v>
      </c>
      <c r="R62" s="20">
        <v>0</v>
      </c>
      <c r="S62" s="20">
        <v>5</v>
      </c>
      <c r="T62" s="20">
        <v>9</v>
      </c>
      <c r="U62" s="9">
        <v>0</v>
      </c>
      <c r="V62" s="20">
        <v>3</v>
      </c>
      <c r="W62" s="9">
        <v>0</v>
      </c>
      <c r="Y62">
        <f t="shared" si="2"/>
        <v>57</v>
      </c>
    </row>
    <row r="63" spans="1:25">
      <c r="A63" s="3">
        <v>58</v>
      </c>
      <c r="B63" s="14" t="s">
        <v>64</v>
      </c>
      <c r="C63" s="12">
        <v>227</v>
      </c>
      <c r="D63" s="9">
        <f t="shared" si="1"/>
        <v>67.978609625668454</v>
      </c>
      <c r="E63" s="9">
        <v>29.946524064171122</v>
      </c>
      <c r="F63" s="9">
        <v>175</v>
      </c>
      <c r="G63" s="9">
        <f t="shared" si="3"/>
        <v>52.406417112299458</v>
      </c>
      <c r="H63" s="9">
        <v>29.946524064171122</v>
      </c>
      <c r="I63" s="9">
        <v>11</v>
      </c>
      <c r="J63" s="9">
        <v>2</v>
      </c>
      <c r="K63" s="9">
        <v>1</v>
      </c>
      <c r="L63" s="9">
        <v>2</v>
      </c>
      <c r="M63" s="20">
        <v>8</v>
      </c>
      <c r="N63" s="20">
        <v>11</v>
      </c>
      <c r="O63" s="20">
        <v>2</v>
      </c>
      <c r="P63" s="20">
        <v>3</v>
      </c>
      <c r="Q63" s="20">
        <v>6</v>
      </c>
      <c r="R63" s="20">
        <v>0</v>
      </c>
      <c r="S63" s="20">
        <v>1</v>
      </c>
      <c r="T63" s="20">
        <v>9</v>
      </c>
      <c r="U63" s="9">
        <v>0</v>
      </c>
      <c r="V63" s="20">
        <v>0</v>
      </c>
      <c r="W63" s="9">
        <v>0</v>
      </c>
      <c r="Y63">
        <f t="shared" si="2"/>
        <v>56</v>
      </c>
    </row>
    <row r="64" spans="1:25">
      <c r="A64" s="3">
        <v>59</v>
      </c>
      <c r="B64" s="14" t="s">
        <v>65</v>
      </c>
      <c r="C64" s="12">
        <v>227</v>
      </c>
      <c r="D64" s="9">
        <f t="shared" si="1"/>
        <v>138.38502673796791</v>
      </c>
      <c r="E64" s="9">
        <v>60.962566844919785</v>
      </c>
      <c r="F64" s="9">
        <v>175</v>
      </c>
      <c r="G64" s="9">
        <f t="shared" si="3"/>
        <v>106.68449197860963</v>
      </c>
      <c r="H64" s="9">
        <v>60.962566844919785</v>
      </c>
      <c r="I64" s="9">
        <v>11</v>
      </c>
      <c r="J64" s="9">
        <v>5</v>
      </c>
      <c r="K64" s="9">
        <v>10</v>
      </c>
      <c r="L64" s="9">
        <v>8</v>
      </c>
      <c r="M64" s="20">
        <v>4</v>
      </c>
      <c r="N64" s="20">
        <v>10</v>
      </c>
      <c r="O64" s="20">
        <v>5</v>
      </c>
      <c r="P64" s="20">
        <v>7</v>
      </c>
      <c r="Q64" s="20">
        <v>14</v>
      </c>
      <c r="R64" s="20">
        <v>12</v>
      </c>
      <c r="S64" s="20">
        <v>8</v>
      </c>
      <c r="T64" s="20">
        <v>5</v>
      </c>
      <c r="U64" s="9">
        <v>5</v>
      </c>
      <c r="V64" s="20">
        <v>8</v>
      </c>
      <c r="W64" s="9">
        <v>2</v>
      </c>
      <c r="Y64">
        <f t="shared" si="2"/>
        <v>114</v>
      </c>
    </row>
    <row r="65" spans="1:25">
      <c r="A65" s="3">
        <v>60</v>
      </c>
      <c r="B65" s="14" t="s">
        <v>66</v>
      </c>
      <c r="C65" s="12">
        <v>227</v>
      </c>
      <c r="D65" s="9">
        <f t="shared" si="1"/>
        <v>203.93582887700538</v>
      </c>
      <c r="E65" s="9">
        <v>89.839572192513373</v>
      </c>
      <c r="F65" s="9">
        <v>175</v>
      </c>
      <c r="G65" s="9">
        <f t="shared" si="3"/>
        <v>157.2192513368984</v>
      </c>
      <c r="H65" s="9">
        <v>89.839572192513373</v>
      </c>
      <c r="I65" s="9">
        <v>11</v>
      </c>
      <c r="J65" s="9">
        <v>5</v>
      </c>
      <c r="K65" s="9">
        <v>11</v>
      </c>
      <c r="L65" s="9">
        <v>8</v>
      </c>
      <c r="M65" s="20">
        <v>12</v>
      </c>
      <c r="N65" s="20">
        <v>14</v>
      </c>
      <c r="O65" s="20">
        <v>5</v>
      </c>
      <c r="P65" s="20">
        <v>10</v>
      </c>
      <c r="Q65" s="20">
        <v>21</v>
      </c>
      <c r="R65" s="20">
        <v>21</v>
      </c>
      <c r="S65" s="20">
        <v>11</v>
      </c>
      <c r="T65" s="20">
        <v>12</v>
      </c>
      <c r="U65" s="9">
        <v>9</v>
      </c>
      <c r="V65" s="20">
        <v>11</v>
      </c>
      <c r="W65" s="9">
        <v>7</v>
      </c>
      <c r="Y65">
        <f t="shared" si="2"/>
        <v>168</v>
      </c>
    </row>
    <row r="66" spans="1:25">
      <c r="A66" s="3">
        <v>61</v>
      </c>
      <c r="B66" s="14" t="s">
        <v>67</v>
      </c>
      <c r="C66" s="12">
        <v>227</v>
      </c>
      <c r="D66" s="9">
        <f t="shared" si="1"/>
        <v>178.44385026737967</v>
      </c>
      <c r="E66" s="9">
        <v>78.609625668449198</v>
      </c>
      <c r="F66" s="9">
        <v>175</v>
      </c>
      <c r="G66" s="9">
        <f t="shared" si="3"/>
        <v>137.56684491978609</v>
      </c>
      <c r="H66" s="9">
        <v>78.609625668449198</v>
      </c>
      <c r="I66" s="9">
        <v>11</v>
      </c>
      <c r="J66" s="9">
        <v>3</v>
      </c>
      <c r="K66" s="9">
        <v>11</v>
      </c>
      <c r="L66" s="9">
        <v>8</v>
      </c>
      <c r="M66" s="20">
        <v>10</v>
      </c>
      <c r="N66" s="20">
        <v>14</v>
      </c>
      <c r="O66" s="20">
        <v>7</v>
      </c>
      <c r="P66" s="20">
        <v>6</v>
      </c>
      <c r="Q66" s="20">
        <v>19</v>
      </c>
      <c r="R66" s="20">
        <v>21</v>
      </c>
      <c r="S66" s="20">
        <v>9</v>
      </c>
      <c r="T66" s="20">
        <v>12</v>
      </c>
      <c r="U66" s="9">
        <v>6</v>
      </c>
      <c r="V66" s="20">
        <v>6</v>
      </c>
      <c r="W66" s="9">
        <v>4</v>
      </c>
      <c r="Y66">
        <f t="shared" si="2"/>
        <v>147</v>
      </c>
    </row>
    <row r="67" spans="1:25">
      <c r="A67" s="3">
        <v>62</v>
      </c>
      <c r="B67" s="14" t="s">
        <v>68</v>
      </c>
      <c r="C67" s="12">
        <v>227</v>
      </c>
      <c r="D67" s="9">
        <f t="shared" si="1"/>
        <v>180.87165775401067</v>
      </c>
      <c r="E67" s="9">
        <v>79.679144385026731</v>
      </c>
      <c r="F67" s="9">
        <v>175</v>
      </c>
      <c r="G67" s="9">
        <f t="shared" si="3"/>
        <v>139.43850267379676</v>
      </c>
      <c r="H67" s="9">
        <v>79.679144385026731</v>
      </c>
      <c r="I67" s="9">
        <v>11</v>
      </c>
      <c r="J67" s="9">
        <v>3</v>
      </c>
      <c r="K67" s="9">
        <v>11</v>
      </c>
      <c r="L67" s="9">
        <v>6</v>
      </c>
      <c r="M67" s="20">
        <v>9</v>
      </c>
      <c r="N67" s="20">
        <v>15</v>
      </c>
      <c r="O67" s="20">
        <v>5</v>
      </c>
      <c r="P67" s="20">
        <v>9</v>
      </c>
      <c r="Q67" s="20">
        <v>19</v>
      </c>
      <c r="R67" s="20">
        <v>22</v>
      </c>
      <c r="S67" s="20">
        <v>8</v>
      </c>
      <c r="T67" s="20">
        <v>10</v>
      </c>
      <c r="U67" s="9">
        <v>7</v>
      </c>
      <c r="V67" s="20">
        <v>9</v>
      </c>
      <c r="W67" s="9">
        <v>5</v>
      </c>
      <c r="Y67">
        <f t="shared" si="2"/>
        <v>149</v>
      </c>
    </row>
    <row r="68" spans="1:25">
      <c r="A68" s="3">
        <v>63</v>
      </c>
      <c r="B68" s="14" t="s">
        <v>69</v>
      </c>
      <c r="C68" s="12">
        <v>227</v>
      </c>
      <c r="D68" s="9">
        <f t="shared" si="1"/>
        <v>134.7433155080214</v>
      </c>
      <c r="E68" s="9">
        <v>59.358288770053477</v>
      </c>
      <c r="F68" s="9">
        <v>175</v>
      </c>
      <c r="G68" s="9">
        <f t="shared" si="3"/>
        <v>103.87700534759358</v>
      </c>
      <c r="H68" s="9">
        <v>59.358288770053477</v>
      </c>
      <c r="I68" s="9">
        <v>9</v>
      </c>
      <c r="J68" s="9">
        <v>1</v>
      </c>
      <c r="K68" s="9">
        <v>1</v>
      </c>
      <c r="L68" s="9">
        <v>4</v>
      </c>
      <c r="M68" s="20">
        <v>9</v>
      </c>
      <c r="N68" s="20">
        <v>12</v>
      </c>
      <c r="O68" s="20">
        <v>4</v>
      </c>
      <c r="P68" s="20">
        <v>7</v>
      </c>
      <c r="Q68" s="20">
        <v>16</v>
      </c>
      <c r="R68" s="20">
        <v>1</v>
      </c>
      <c r="S68" s="20">
        <v>9</v>
      </c>
      <c r="T68" s="20">
        <v>13</v>
      </c>
      <c r="U68" s="9">
        <v>7</v>
      </c>
      <c r="V68" s="20">
        <v>12</v>
      </c>
      <c r="W68" s="9">
        <v>6</v>
      </c>
      <c r="Y68">
        <f t="shared" si="2"/>
        <v>111</v>
      </c>
    </row>
    <row r="69" spans="1:25">
      <c r="A69" s="3">
        <v>64</v>
      </c>
      <c r="B69" s="14" t="s">
        <v>70</v>
      </c>
      <c r="C69" s="12">
        <v>227</v>
      </c>
      <c r="D69" s="9">
        <f t="shared" si="1"/>
        <v>36.417112299465245</v>
      </c>
      <c r="E69" s="9">
        <v>16.042780748663102</v>
      </c>
      <c r="F69" s="9">
        <v>175</v>
      </c>
      <c r="G69" s="9">
        <f t="shared" si="3"/>
        <v>28.074866310160427</v>
      </c>
      <c r="H69" s="9">
        <v>16.042780748663102</v>
      </c>
      <c r="I69" s="9">
        <v>11</v>
      </c>
      <c r="J69" s="9">
        <v>4</v>
      </c>
      <c r="K69" s="9">
        <v>2</v>
      </c>
      <c r="L69" s="9">
        <v>2</v>
      </c>
      <c r="M69" s="20">
        <v>2</v>
      </c>
      <c r="N69" s="20">
        <v>0</v>
      </c>
      <c r="O69" s="20">
        <v>1</v>
      </c>
      <c r="P69" s="20">
        <v>0</v>
      </c>
      <c r="Q69" s="20">
        <v>0</v>
      </c>
      <c r="R69" s="20">
        <v>0</v>
      </c>
      <c r="S69" s="20">
        <v>0</v>
      </c>
      <c r="T69" s="20">
        <v>5</v>
      </c>
      <c r="U69" s="9">
        <v>3</v>
      </c>
      <c r="V69" s="20">
        <v>0</v>
      </c>
      <c r="W69" s="9">
        <v>0</v>
      </c>
      <c r="Y69">
        <f t="shared" si="2"/>
        <v>30</v>
      </c>
    </row>
    <row r="70" spans="1:25">
      <c r="A70" s="3">
        <v>65</v>
      </c>
      <c r="B70" s="14" t="s">
        <v>71</v>
      </c>
      <c r="C70" s="12">
        <v>227</v>
      </c>
      <c r="D70" s="9">
        <f t="shared" si="1"/>
        <v>126.24598930481285</v>
      </c>
      <c r="E70" s="9">
        <v>55.614973262032088</v>
      </c>
      <c r="F70" s="9">
        <v>175</v>
      </c>
      <c r="G70" s="9">
        <f t="shared" ref="G70:G101" si="4">H70*F70/100</f>
        <v>97.326203208556166</v>
      </c>
      <c r="H70" s="9">
        <v>55.614973262032088</v>
      </c>
      <c r="I70" s="9">
        <v>10</v>
      </c>
      <c r="J70" s="9">
        <v>4</v>
      </c>
      <c r="K70" s="9">
        <v>10</v>
      </c>
      <c r="L70" s="9">
        <v>6</v>
      </c>
      <c r="M70" s="20">
        <v>12</v>
      </c>
      <c r="N70" s="20">
        <v>14</v>
      </c>
      <c r="O70" s="20">
        <v>4</v>
      </c>
      <c r="P70" s="20">
        <v>2</v>
      </c>
      <c r="Q70" s="20">
        <v>7</v>
      </c>
      <c r="R70" s="20">
        <v>14</v>
      </c>
      <c r="S70" s="20">
        <v>5</v>
      </c>
      <c r="T70" s="20">
        <v>12</v>
      </c>
      <c r="U70" s="9">
        <v>2</v>
      </c>
      <c r="V70" s="20">
        <v>2</v>
      </c>
      <c r="W70" s="9">
        <v>0</v>
      </c>
      <c r="Y70">
        <f t="shared" si="2"/>
        <v>104</v>
      </c>
    </row>
    <row r="71" spans="1:25">
      <c r="A71" s="3">
        <v>66</v>
      </c>
      <c r="B71" s="14" t="s">
        <v>72</v>
      </c>
      <c r="C71" s="12">
        <v>227</v>
      </c>
      <c r="D71" s="9">
        <f t="shared" ref="D71:D105" si="5">E71*C71/100</f>
        <v>195.43850267379679</v>
      </c>
      <c r="E71" s="9">
        <v>86.096256684491976</v>
      </c>
      <c r="F71" s="9">
        <v>175</v>
      </c>
      <c r="G71" s="9">
        <f t="shared" si="4"/>
        <v>150.66844919786095</v>
      </c>
      <c r="H71" s="9">
        <v>86.096256684491976</v>
      </c>
      <c r="I71" s="9">
        <v>11</v>
      </c>
      <c r="J71" s="9">
        <v>6</v>
      </c>
      <c r="K71" s="9">
        <v>12</v>
      </c>
      <c r="L71" s="9">
        <v>8</v>
      </c>
      <c r="M71" s="20">
        <v>10</v>
      </c>
      <c r="N71" s="20">
        <v>13</v>
      </c>
      <c r="O71" s="20">
        <v>6</v>
      </c>
      <c r="P71" s="20">
        <v>10</v>
      </c>
      <c r="Q71" s="20">
        <v>19</v>
      </c>
      <c r="R71" s="20">
        <v>21</v>
      </c>
      <c r="S71" s="20">
        <v>9</v>
      </c>
      <c r="T71" s="20">
        <v>12</v>
      </c>
      <c r="U71" s="9">
        <v>6</v>
      </c>
      <c r="V71" s="20">
        <v>13</v>
      </c>
      <c r="W71" s="9">
        <v>5</v>
      </c>
      <c r="Y71">
        <f t="shared" ref="Y71:Y105" si="6">SUM(I71:X71)</f>
        <v>161</v>
      </c>
    </row>
    <row r="72" spans="1:25">
      <c r="A72" s="3">
        <v>67</v>
      </c>
      <c r="B72" s="14" t="s">
        <v>73</v>
      </c>
      <c r="C72" s="12">
        <v>227</v>
      </c>
      <c r="D72" s="9">
        <f t="shared" si="5"/>
        <v>176.01604278074868</v>
      </c>
      <c r="E72" s="9">
        <v>77.540106951871664</v>
      </c>
      <c r="F72" s="9">
        <v>175</v>
      </c>
      <c r="G72" s="9">
        <f t="shared" si="4"/>
        <v>135.69518716577539</v>
      </c>
      <c r="H72" s="9">
        <v>77.540106951871664</v>
      </c>
      <c r="I72" s="9">
        <v>11</v>
      </c>
      <c r="J72" s="9">
        <v>4</v>
      </c>
      <c r="K72" s="9">
        <v>12</v>
      </c>
      <c r="L72" s="9">
        <v>9</v>
      </c>
      <c r="M72" s="20">
        <v>12</v>
      </c>
      <c r="N72" s="20">
        <v>13</v>
      </c>
      <c r="O72" s="20">
        <v>5</v>
      </c>
      <c r="P72" s="20">
        <v>9</v>
      </c>
      <c r="Q72" s="20">
        <v>21</v>
      </c>
      <c r="R72" s="20">
        <v>13</v>
      </c>
      <c r="S72" s="20">
        <v>11</v>
      </c>
      <c r="T72" s="20">
        <v>5</v>
      </c>
      <c r="U72" s="9">
        <v>4</v>
      </c>
      <c r="V72" s="20">
        <v>10</v>
      </c>
      <c r="W72" s="9">
        <v>6</v>
      </c>
      <c r="Y72">
        <f t="shared" si="6"/>
        <v>145</v>
      </c>
    </row>
    <row r="73" spans="1:25">
      <c r="A73" s="3">
        <v>68</v>
      </c>
      <c r="B73" s="14" t="s">
        <v>74</v>
      </c>
      <c r="C73" s="12">
        <v>227</v>
      </c>
      <c r="D73" s="9">
        <f t="shared" si="5"/>
        <v>183.29946524064172</v>
      </c>
      <c r="E73" s="9">
        <v>80.748663101604279</v>
      </c>
      <c r="F73" s="9">
        <v>175</v>
      </c>
      <c r="G73" s="9">
        <f t="shared" si="4"/>
        <v>141.31016042780749</v>
      </c>
      <c r="H73" s="9">
        <v>80.748663101604279</v>
      </c>
      <c r="I73" s="9">
        <v>11</v>
      </c>
      <c r="J73" s="9">
        <v>7</v>
      </c>
      <c r="K73" s="9">
        <v>13</v>
      </c>
      <c r="L73" s="9">
        <v>6</v>
      </c>
      <c r="M73" s="20">
        <v>9</v>
      </c>
      <c r="N73" s="20">
        <v>13</v>
      </c>
      <c r="O73" s="20">
        <v>5</v>
      </c>
      <c r="P73" s="20">
        <v>9</v>
      </c>
      <c r="Q73" s="20">
        <v>16</v>
      </c>
      <c r="R73" s="20">
        <v>21</v>
      </c>
      <c r="S73" s="20">
        <v>10</v>
      </c>
      <c r="T73" s="20">
        <v>12</v>
      </c>
      <c r="U73" s="9">
        <v>5</v>
      </c>
      <c r="V73" s="20">
        <v>9</v>
      </c>
      <c r="W73" s="9">
        <v>5</v>
      </c>
      <c r="Y73">
        <f t="shared" si="6"/>
        <v>151</v>
      </c>
    </row>
    <row r="74" spans="1:25">
      <c r="A74" s="3">
        <v>69</v>
      </c>
      <c r="B74" s="14" t="s">
        <v>75</v>
      </c>
      <c r="C74" s="12">
        <v>227</v>
      </c>
      <c r="D74" s="9">
        <f t="shared" si="5"/>
        <v>169.94652406417109</v>
      </c>
      <c r="E74" s="9">
        <v>74.866310160427801</v>
      </c>
      <c r="F74" s="9">
        <v>175</v>
      </c>
      <c r="G74" s="9">
        <f t="shared" si="4"/>
        <v>131.01604278074865</v>
      </c>
      <c r="H74" s="9">
        <v>74.866310160427801</v>
      </c>
      <c r="I74" s="9">
        <v>11</v>
      </c>
      <c r="J74" s="9">
        <v>5</v>
      </c>
      <c r="K74" s="9">
        <v>10</v>
      </c>
      <c r="L74" s="9">
        <v>8</v>
      </c>
      <c r="M74" s="20">
        <v>5</v>
      </c>
      <c r="N74" s="20">
        <v>11</v>
      </c>
      <c r="O74" s="20">
        <v>5</v>
      </c>
      <c r="P74" s="20">
        <v>9</v>
      </c>
      <c r="Q74" s="20">
        <v>17</v>
      </c>
      <c r="R74" s="20">
        <v>15</v>
      </c>
      <c r="S74" s="20">
        <v>10</v>
      </c>
      <c r="T74" s="20">
        <v>13</v>
      </c>
      <c r="U74" s="9">
        <v>6</v>
      </c>
      <c r="V74" s="20">
        <v>10</v>
      </c>
      <c r="W74" s="9">
        <v>5</v>
      </c>
      <c r="Y74">
        <f t="shared" si="6"/>
        <v>140</v>
      </c>
    </row>
    <row r="75" spans="1:25">
      <c r="A75" s="3">
        <v>70</v>
      </c>
      <c r="B75" s="14" t="s">
        <v>76</v>
      </c>
      <c r="C75" s="12">
        <v>227</v>
      </c>
      <c r="D75" s="9">
        <f t="shared" si="5"/>
        <v>109.25133689839571</v>
      </c>
      <c r="E75" s="9">
        <v>48.128342245989302</v>
      </c>
      <c r="F75" s="9">
        <v>175</v>
      </c>
      <c r="G75" s="9">
        <f t="shared" si="4"/>
        <v>84.224598930481278</v>
      </c>
      <c r="H75" s="9">
        <v>48.128342245989302</v>
      </c>
      <c r="I75" s="9">
        <v>5</v>
      </c>
      <c r="J75" s="9">
        <v>5</v>
      </c>
      <c r="K75" s="9">
        <v>10</v>
      </c>
      <c r="L75" s="9">
        <v>3</v>
      </c>
      <c r="M75" s="20">
        <v>7</v>
      </c>
      <c r="N75" s="20">
        <v>7</v>
      </c>
      <c r="O75" s="20">
        <v>2</v>
      </c>
      <c r="P75" s="20">
        <v>9</v>
      </c>
      <c r="Q75" s="20">
        <v>12</v>
      </c>
      <c r="R75" s="20">
        <v>12</v>
      </c>
      <c r="S75" s="20">
        <v>10</v>
      </c>
      <c r="T75" s="20">
        <v>6</v>
      </c>
      <c r="U75" s="9">
        <v>2</v>
      </c>
      <c r="V75" s="20">
        <v>0</v>
      </c>
      <c r="W75" s="9">
        <v>0</v>
      </c>
      <c r="Y75">
        <f t="shared" si="6"/>
        <v>90</v>
      </c>
    </row>
    <row r="76" spans="1:25" ht="25.5">
      <c r="A76" s="3">
        <v>71</v>
      </c>
      <c r="B76" s="10" t="s">
        <v>77</v>
      </c>
      <c r="C76" s="12">
        <v>227</v>
      </c>
      <c r="D76" s="9">
        <f t="shared" si="5"/>
        <v>190.58288770053474</v>
      </c>
      <c r="E76" s="9">
        <v>83.957219251336895</v>
      </c>
      <c r="F76" s="9">
        <v>175</v>
      </c>
      <c r="G76" s="9">
        <f t="shared" si="4"/>
        <v>146.92513368983956</v>
      </c>
      <c r="H76" s="9">
        <v>83.957219251336895</v>
      </c>
      <c r="I76" s="9">
        <v>8</v>
      </c>
      <c r="J76" s="9">
        <v>6</v>
      </c>
      <c r="K76" s="9">
        <v>11</v>
      </c>
      <c r="L76" s="9">
        <v>9</v>
      </c>
      <c r="M76" s="20">
        <v>9</v>
      </c>
      <c r="N76" s="20">
        <v>14</v>
      </c>
      <c r="O76" s="20">
        <v>2</v>
      </c>
      <c r="P76" s="20">
        <v>9</v>
      </c>
      <c r="Q76" s="20">
        <v>19</v>
      </c>
      <c r="R76" s="20">
        <v>22</v>
      </c>
      <c r="S76" s="20">
        <v>11</v>
      </c>
      <c r="T76" s="20">
        <v>13</v>
      </c>
      <c r="U76" s="20">
        <v>7</v>
      </c>
      <c r="V76" s="20">
        <v>10</v>
      </c>
      <c r="W76" s="9">
        <v>7</v>
      </c>
      <c r="Y76">
        <f t="shared" si="6"/>
        <v>157</v>
      </c>
    </row>
    <row r="77" spans="1:25">
      <c r="A77" s="3">
        <v>72</v>
      </c>
      <c r="B77" s="14" t="s">
        <v>78</v>
      </c>
      <c r="C77" s="12">
        <v>227</v>
      </c>
      <c r="D77" s="9">
        <f t="shared" si="5"/>
        <v>220.93048128342244</v>
      </c>
      <c r="E77" s="9">
        <v>97.326203208556151</v>
      </c>
      <c r="F77" s="9">
        <v>175</v>
      </c>
      <c r="G77" s="9">
        <f t="shared" si="4"/>
        <v>170.32085561497325</v>
      </c>
      <c r="H77" s="9">
        <v>97.326203208556151</v>
      </c>
      <c r="I77" s="9">
        <v>11</v>
      </c>
      <c r="J77" s="9">
        <v>6</v>
      </c>
      <c r="K77" s="9">
        <v>12</v>
      </c>
      <c r="L77" s="9">
        <v>9</v>
      </c>
      <c r="M77" s="20">
        <v>12</v>
      </c>
      <c r="N77" s="20">
        <v>15</v>
      </c>
      <c r="O77" s="20">
        <v>7</v>
      </c>
      <c r="P77" s="20">
        <v>10</v>
      </c>
      <c r="Q77" s="20">
        <v>20</v>
      </c>
      <c r="R77" s="20">
        <v>22</v>
      </c>
      <c r="S77" s="20">
        <v>11</v>
      </c>
      <c r="T77" s="20">
        <v>13</v>
      </c>
      <c r="U77" s="9">
        <v>9</v>
      </c>
      <c r="V77" s="20">
        <v>13</v>
      </c>
      <c r="W77" s="9">
        <v>12</v>
      </c>
      <c r="Y77">
        <f t="shared" si="6"/>
        <v>182</v>
      </c>
    </row>
    <row r="78" spans="1:25">
      <c r="A78" s="3">
        <v>73</v>
      </c>
      <c r="B78" s="14" t="s">
        <v>79</v>
      </c>
      <c r="C78" s="12">
        <v>227</v>
      </c>
      <c r="D78" s="9">
        <f t="shared" si="5"/>
        <v>212.43315508021391</v>
      </c>
      <c r="E78" s="9">
        <v>93.582887700534755</v>
      </c>
      <c r="F78" s="9">
        <v>175</v>
      </c>
      <c r="G78" s="9">
        <f t="shared" si="4"/>
        <v>163.77005347593581</v>
      </c>
      <c r="H78" s="9">
        <v>93.582887700534755</v>
      </c>
      <c r="I78" s="9">
        <v>11</v>
      </c>
      <c r="J78" s="9">
        <v>6</v>
      </c>
      <c r="K78" s="9">
        <v>12</v>
      </c>
      <c r="L78" s="9">
        <v>9</v>
      </c>
      <c r="M78" s="20">
        <v>12</v>
      </c>
      <c r="N78" s="20">
        <v>15</v>
      </c>
      <c r="O78" s="20">
        <v>4</v>
      </c>
      <c r="P78" s="20">
        <v>10</v>
      </c>
      <c r="Q78" s="20">
        <v>19</v>
      </c>
      <c r="R78" s="20">
        <v>22</v>
      </c>
      <c r="S78" s="20">
        <v>11</v>
      </c>
      <c r="T78" s="20">
        <v>13</v>
      </c>
      <c r="U78" s="9">
        <v>8</v>
      </c>
      <c r="V78" s="20">
        <v>13</v>
      </c>
      <c r="W78" s="9">
        <v>10</v>
      </c>
      <c r="Y78">
        <f t="shared" si="6"/>
        <v>175</v>
      </c>
    </row>
    <row r="79" spans="1:25">
      <c r="A79" s="3">
        <v>74</v>
      </c>
      <c r="B79" s="14" t="s">
        <v>80</v>
      </c>
      <c r="C79" s="12">
        <v>227</v>
      </c>
      <c r="D79" s="9">
        <f t="shared" si="5"/>
        <v>190.58288770053474</v>
      </c>
      <c r="E79" s="9">
        <v>83.957219251336895</v>
      </c>
      <c r="F79" s="9">
        <v>175</v>
      </c>
      <c r="G79" s="9">
        <f t="shared" si="4"/>
        <v>146.92513368983956</v>
      </c>
      <c r="H79" s="9">
        <v>83.957219251336895</v>
      </c>
      <c r="I79" s="9">
        <v>11</v>
      </c>
      <c r="J79" s="9">
        <v>2</v>
      </c>
      <c r="K79" s="9">
        <v>11</v>
      </c>
      <c r="L79" s="9">
        <v>8</v>
      </c>
      <c r="M79" s="20">
        <v>12</v>
      </c>
      <c r="N79" s="20">
        <v>13</v>
      </c>
      <c r="O79" s="20">
        <v>5</v>
      </c>
      <c r="P79" s="20">
        <v>9</v>
      </c>
      <c r="Q79" s="20">
        <v>19</v>
      </c>
      <c r="R79" s="20">
        <v>20</v>
      </c>
      <c r="S79" s="20">
        <v>11</v>
      </c>
      <c r="T79" s="20">
        <v>12</v>
      </c>
      <c r="U79" s="9">
        <v>7</v>
      </c>
      <c r="V79" s="20">
        <v>5</v>
      </c>
      <c r="W79" s="9">
        <v>12</v>
      </c>
      <c r="Y79">
        <f t="shared" si="6"/>
        <v>157</v>
      </c>
    </row>
    <row r="80" spans="1:25">
      <c r="A80" s="3">
        <v>75</v>
      </c>
      <c r="B80" s="14" t="s">
        <v>81</v>
      </c>
      <c r="C80" s="12">
        <v>227</v>
      </c>
      <c r="D80" s="9">
        <f t="shared" si="5"/>
        <v>42.486631016042772</v>
      </c>
      <c r="E80" s="9">
        <v>18.71657754010695</v>
      </c>
      <c r="F80" s="9">
        <v>175</v>
      </c>
      <c r="G80" s="9">
        <f t="shared" si="4"/>
        <v>32.754010695187162</v>
      </c>
      <c r="H80" s="9">
        <v>18.71657754010695</v>
      </c>
      <c r="I80" s="9">
        <v>9</v>
      </c>
      <c r="J80" s="9">
        <v>1</v>
      </c>
      <c r="K80" s="9">
        <v>1</v>
      </c>
      <c r="L80" s="9">
        <v>0</v>
      </c>
      <c r="M80" s="20">
        <v>4</v>
      </c>
      <c r="N80" s="20">
        <v>6</v>
      </c>
      <c r="O80" s="20">
        <v>0</v>
      </c>
      <c r="P80" s="20">
        <v>0</v>
      </c>
      <c r="Q80" s="20">
        <v>3</v>
      </c>
      <c r="R80" s="20">
        <v>1</v>
      </c>
      <c r="S80" s="20">
        <v>0</v>
      </c>
      <c r="T80" s="20">
        <v>3</v>
      </c>
      <c r="U80" s="9">
        <v>0</v>
      </c>
      <c r="V80" s="20">
        <v>1</v>
      </c>
      <c r="W80" s="9">
        <v>6</v>
      </c>
      <c r="Y80">
        <f t="shared" si="6"/>
        <v>35</v>
      </c>
    </row>
    <row r="81" spans="1:25">
      <c r="A81" s="3">
        <v>76</v>
      </c>
      <c r="B81" s="14" t="s">
        <v>82</v>
      </c>
      <c r="C81" s="12">
        <v>227</v>
      </c>
      <c r="D81" s="9">
        <f t="shared" si="5"/>
        <v>131.10160427807489</v>
      </c>
      <c r="E81" s="9">
        <v>57.754010695187169</v>
      </c>
      <c r="F81" s="9">
        <v>175</v>
      </c>
      <c r="G81" s="9">
        <f t="shared" si="4"/>
        <v>101.06951871657755</v>
      </c>
      <c r="H81" s="9">
        <v>57.754010695187169</v>
      </c>
      <c r="I81" s="9">
        <v>5</v>
      </c>
      <c r="J81" s="9">
        <v>1</v>
      </c>
      <c r="K81" s="9">
        <v>2</v>
      </c>
      <c r="L81" s="9">
        <v>4</v>
      </c>
      <c r="M81" s="20">
        <v>11</v>
      </c>
      <c r="N81" s="20">
        <v>14</v>
      </c>
      <c r="O81" s="20">
        <v>3</v>
      </c>
      <c r="P81" s="20">
        <v>7</v>
      </c>
      <c r="Q81" s="20">
        <v>16</v>
      </c>
      <c r="R81" s="20">
        <v>14</v>
      </c>
      <c r="S81" s="20">
        <v>7</v>
      </c>
      <c r="T81" s="20">
        <v>6</v>
      </c>
      <c r="U81" s="9">
        <v>6</v>
      </c>
      <c r="V81" s="20">
        <v>3</v>
      </c>
      <c r="W81" s="9">
        <v>9</v>
      </c>
      <c r="Y81">
        <f t="shared" si="6"/>
        <v>108</v>
      </c>
    </row>
    <row r="82" spans="1:25">
      <c r="A82" s="3">
        <v>77</v>
      </c>
      <c r="B82" s="14" t="s">
        <v>83</v>
      </c>
      <c r="C82" s="12">
        <v>227</v>
      </c>
      <c r="D82" s="9">
        <f t="shared" si="5"/>
        <v>179.65775401069516</v>
      </c>
      <c r="E82" s="9">
        <v>79.144385026737964</v>
      </c>
      <c r="F82" s="9">
        <v>175</v>
      </c>
      <c r="G82" s="9">
        <f t="shared" si="4"/>
        <v>138.50267379679144</v>
      </c>
      <c r="H82" s="9">
        <v>79.144385026737964</v>
      </c>
      <c r="I82" s="9">
        <v>11</v>
      </c>
      <c r="J82" s="9">
        <v>5</v>
      </c>
      <c r="K82" s="9">
        <v>12</v>
      </c>
      <c r="L82" s="9">
        <v>9</v>
      </c>
      <c r="M82" s="20">
        <v>11</v>
      </c>
      <c r="N82" s="20">
        <v>13</v>
      </c>
      <c r="O82" s="20">
        <v>5</v>
      </c>
      <c r="P82" s="20">
        <v>9</v>
      </c>
      <c r="Q82" s="20">
        <v>21</v>
      </c>
      <c r="R82" s="20">
        <v>18</v>
      </c>
      <c r="S82" s="20">
        <v>9</v>
      </c>
      <c r="T82" s="20">
        <v>3</v>
      </c>
      <c r="U82" s="9">
        <v>4</v>
      </c>
      <c r="V82" s="20">
        <v>10</v>
      </c>
      <c r="W82" s="9">
        <v>8</v>
      </c>
      <c r="Y82">
        <f t="shared" si="6"/>
        <v>148</v>
      </c>
    </row>
    <row r="83" spans="1:25">
      <c r="A83" s="3">
        <v>78</v>
      </c>
      <c r="B83" s="14" t="s">
        <v>84</v>
      </c>
      <c r="C83" s="12">
        <v>227</v>
      </c>
      <c r="D83" s="9">
        <f t="shared" si="5"/>
        <v>101.96791443850269</v>
      </c>
      <c r="E83" s="9">
        <v>44.919786096256686</v>
      </c>
      <c r="F83" s="9">
        <v>175</v>
      </c>
      <c r="G83" s="9">
        <f t="shared" si="4"/>
        <v>78.609625668449198</v>
      </c>
      <c r="H83" s="9">
        <v>44.919786096256686</v>
      </c>
      <c r="I83" s="9">
        <v>4</v>
      </c>
      <c r="J83" s="9">
        <v>2</v>
      </c>
      <c r="K83" s="9">
        <v>1</v>
      </c>
      <c r="L83" s="9">
        <v>0</v>
      </c>
      <c r="M83" s="20">
        <v>7</v>
      </c>
      <c r="N83" s="20">
        <v>13</v>
      </c>
      <c r="O83" s="20">
        <v>4</v>
      </c>
      <c r="P83" s="20">
        <v>7</v>
      </c>
      <c r="Q83" s="20">
        <v>11</v>
      </c>
      <c r="R83" s="20">
        <v>0</v>
      </c>
      <c r="S83" s="20">
        <v>10</v>
      </c>
      <c r="T83" s="20">
        <v>12</v>
      </c>
      <c r="U83" s="9">
        <v>5</v>
      </c>
      <c r="V83" s="20">
        <v>3</v>
      </c>
      <c r="W83" s="9">
        <v>5</v>
      </c>
      <c r="Y83">
        <f t="shared" si="6"/>
        <v>84</v>
      </c>
    </row>
    <row r="84" spans="1:25">
      <c r="A84" s="3">
        <v>79</v>
      </c>
      <c r="B84" s="14" t="s">
        <v>85</v>
      </c>
      <c r="C84" s="12">
        <v>227</v>
      </c>
      <c r="D84" s="9">
        <f t="shared" si="5"/>
        <v>140.81283422459893</v>
      </c>
      <c r="E84" s="9">
        <v>62.032085561497325</v>
      </c>
      <c r="F84" s="9">
        <v>175</v>
      </c>
      <c r="G84" s="9">
        <f t="shared" si="4"/>
        <v>108.55614973262033</v>
      </c>
      <c r="H84" s="9">
        <v>62.032085561497325</v>
      </c>
      <c r="I84" s="9">
        <v>11</v>
      </c>
      <c r="J84" s="9">
        <v>5</v>
      </c>
      <c r="K84" s="9">
        <v>9</v>
      </c>
      <c r="L84" s="9">
        <v>8</v>
      </c>
      <c r="M84" s="20">
        <v>7</v>
      </c>
      <c r="N84" s="20">
        <v>12</v>
      </c>
      <c r="O84" s="20">
        <v>1</v>
      </c>
      <c r="P84" s="20">
        <v>8</v>
      </c>
      <c r="Q84" s="20">
        <v>14</v>
      </c>
      <c r="R84" s="20">
        <v>10</v>
      </c>
      <c r="S84" s="20">
        <v>3</v>
      </c>
      <c r="T84" s="20">
        <v>9</v>
      </c>
      <c r="U84" s="9">
        <v>4</v>
      </c>
      <c r="V84" s="20">
        <v>6</v>
      </c>
      <c r="W84" s="9">
        <v>9</v>
      </c>
      <c r="Y84">
        <f t="shared" si="6"/>
        <v>116</v>
      </c>
    </row>
    <row r="85" spans="1:25">
      <c r="A85" s="3">
        <v>80</v>
      </c>
      <c r="B85" s="14" t="s">
        <v>86</v>
      </c>
      <c r="C85" s="12">
        <v>227</v>
      </c>
      <c r="D85" s="9">
        <f t="shared" si="5"/>
        <v>70.406417112299465</v>
      </c>
      <c r="E85" s="9">
        <v>31.016042780748663</v>
      </c>
      <c r="F85" s="9">
        <v>175</v>
      </c>
      <c r="G85" s="9">
        <f t="shared" si="4"/>
        <v>54.278074866310163</v>
      </c>
      <c r="H85" s="9">
        <v>31.016042780748663</v>
      </c>
      <c r="I85" s="9">
        <v>9</v>
      </c>
      <c r="J85" s="9">
        <v>1</v>
      </c>
      <c r="K85" s="9">
        <v>1</v>
      </c>
      <c r="L85" s="9">
        <v>0</v>
      </c>
      <c r="M85" s="20">
        <v>9</v>
      </c>
      <c r="N85" s="20">
        <v>9</v>
      </c>
      <c r="O85" s="20">
        <v>2</v>
      </c>
      <c r="P85" s="20">
        <v>7</v>
      </c>
      <c r="Q85" s="20">
        <v>3</v>
      </c>
      <c r="R85" s="20">
        <v>1</v>
      </c>
      <c r="S85" s="20">
        <v>5</v>
      </c>
      <c r="T85" s="20">
        <v>3</v>
      </c>
      <c r="U85" s="9">
        <v>3</v>
      </c>
      <c r="V85" s="20">
        <v>1</v>
      </c>
      <c r="W85" s="9">
        <v>4</v>
      </c>
      <c r="Y85">
        <f t="shared" si="6"/>
        <v>58</v>
      </c>
    </row>
    <row r="86" spans="1:25">
      <c r="A86" s="3">
        <v>81</v>
      </c>
      <c r="B86" s="14" t="s">
        <v>87</v>
      </c>
      <c r="C86" s="12">
        <v>227</v>
      </c>
      <c r="D86" s="9">
        <f t="shared" si="5"/>
        <v>157.80748663101605</v>
      </c>
      <c r="E86" s="9">
        <v>69.518716577540104</v>
      </c>
      <c r="F86" s="9">
        <v>175</v>
      </c>
      <c r="G86" s="9">
        <f t="shared" si="4"/>
        <v>121.65775401069519</v>
      </c>
      <c r="H86" s="9">
        <v>69.518716577540104</v>
      </c>
      <c r="I86" s="9">
        <v>10</v>
      </c>
      <c r="J86" s="9">
        <v>5</v>
      </c>
      <c r="K86" s="9">
        <v>10</v>
      </c>
      <c r="L86" s="9">
        <v>6</v>
      </c>
      <c r="M86" s="20">
        <v>5</v>
      </c>
      <c r="N86" s="20">
        <v>9</v>
      </c>
      <c r="O86" s="20">
        <v>3</v>
      </c>
      <c r="P86" s="20">
        <v>9</v>
      </c>
      <c r="Q86" s="20">
        <v>13</v>
      </c>
      <c r="R86" s="20">
        <v>16</v>
      </c>
      <c r="S86" s="20">
        <v>10</v>
      </c>
      <c r="T86" s="20">
        <v>9</v>
      </c>
      <c r="U86" s="9">
        <v>7</v>
      </c>
      <c r="V86" s="20">
        <v>10</v>
      </c>
      <c r="W86" s="9">
        <v>8</v>
      </c>
      <c r="Y86">
        <f t="shared" si="6"/>
        <v>130</v>
      </c>
    </row>
    <row r="87" spans="1:25">
      <c r="A87" s="3">
        <f>+A88</f>
        <v>83</v>
      </c>
      <c r="B87" s="14" t="s">
        <v>88</v>
      </c>
      <c r="C87" s="12">
        <v>227</v>
      </c>
      <c r="D87" s="9">
        <f t="shared" si="5"/>
        <v>201.5080213903743</v>
      </c>
      <c r="E87" s="9">
        <v>88.770053475935825</v>
      </c>
      <c r="F87" s="9">
        <v>175</v>
      </c>
      <c r="G87" s="9">
        <f t="shared" si="4"/>
        <v>155.3475935828877</v>
      </c>
      <c r="H87" s="9">
        <v>88.770053475935825</v>
      </c>
      <c r="I87" s="9">
        <v>11</v>
      </c>
      <c r="J87" s="9">
        <v>7</v>
      </c>
      <c r="K87" s="9">
        <v>12</v>
      </c>
      <c r="L87" s="9">
        <v>9</v>
      </c>
      <c r="M87" s="20">
        <v>12</v>
      </c>
      <c r="N87" s="20">
        <v>14</v>
      </c>
      <c r="O87" s="20">
        <v>4</v>
      </c>
      <c r="P87" s="20">
        <v>9</v>
      </c>
      <c r="Q87" s="20">
        <v>19</v>
      </c>
      <c r="R87" s="20">
        <v>21</v>
      </c>
      <c r="S87" s="20">
        <v>11</v>
      </c>
      <c r="T87" s="20">
        <v>8</v>
      </c>
      <c r="U87" s="9">
        <v>7</v>
      </c>
      <c r="V87" s="20">
        <v>11</v>
      </c>
      <c r="W87" s="9">
        <v>11</v>
      </c>
      <c r="Y87">
        <f t="shared" si="6"/>
        <v>166</v>
      </c>
    </row>
    <row r="88" spans="1:25">
      <c r="A88" s="3">
        <v>83</v>
      </c>
      <c r="B88" s="14" t="s">
        <v>89</v>
      </c>
      <c r="C88" s="12">
        <v>227</v>
      </c>
      <c r="D88" s="9">
        <f t="shared" si="5"/>
        <v>190.58288770053474</v>
      </c>
      <c r="E88" s="9">
        <v>83.957219251336895</v>
      </c>
      <c r="F88" s="9">
        <v>175</v>
      </c>
      <c r="G88" s="9">
        <f t="shared" si="4"/>
        <v>146.92513368983956</v>
      </c>
      <c r="H88" s="9">
        <v>83.957219251336895</v>
      </c>
      <c r="I88" s="9">
        <v>10</v>
      </c>
      <c r="J88" s="9">
        <v>6</v>
      </c>
      <c r="K88" s="9">
        <v>9</v>
      </c>
      <c r="L88" s="9">
        <v>6</v>
      </c>
      <c r="M88" s="20">
        <v>12</v>
      </c>
      <c r="N88" s="20">
        <v>12</v>
      </c>
      <c r="O88" s="20">
        <v>5</v>
      </c>
      <c r="P88" s="20">
        <v>10</v>
      </c>
      <c r="Q88" s="20">
        <v>21</v>
      </c>
      <c r="R88" s="20">
        <v>18</v>
      </c>
      <c r="S88" s="20">
        <v>11</v>
      </c>
      <c r="T88" s="20">
        <v>7</v>
      </c>
      <c r="U88" s="9">
        <v>9</v>
      </c>
      <c r="V88" s="20">
        <v>10</v>
      </c>
      <c r="W88" s="9">
        <v>11</v>
      </c>
      <c r="Y88">
        <f t="shared" si="6"/>
        <v>157</v>
      </c>
    </row>
    <row r="89" spans="1:25">
      <c r="A89" s="3">
        <v>84</v>
      </c>
      <c r="B89" s="14" t="s">
        <v>90</v>
      </c>
      <c r="C89" s="12">
        <v>227</v>
      </c>
      <c r="D89" s="9">
        <f t="shared" si="5"/>
        <v>180.87165775401067</v>
      </c>
      <c r="E89" s="9">
        <v>79.679144385026731</v>
      </c>
      <c r="F89" s="9">
        <v>175</v>
      </c>
      <c r="G89" s="9">
        <f t="shared" si="4"/>
        <v>139.43850267379676</v>
      </c>
      <c r="H89" s="9">
        <v>79.679144385026731</v>
      </c>
      <c r="I89" s="9">
        <v>11</v>
      </c>
      <c r="J89" s="9">
        <v>6</v>
      </c>
      <c r="K89" s="9">
        <v>11</v>
      </c>
      <c r="L89" s="9">
        <v>4</v>
      </c>
      <c r="M89" s="20">
        <v>10</v>
      </c>
      <c r="N89" s="20">
        <v>15</v>
      </c>
      <c r="O89" s="20">
        <v>7</v>
      </c>
      <c r="P89" s="20">
        <v>8</v>
      </c>
      <c r="Q89" s="20">
        <v>17</v>
      </c>
      <c r="R89" s="20">
        <v>20</v>
      </c>
      <c r="S89" s="20">
        <v>9</v>
      </c>
      <c r="T89" s="20">
        <v>7</v>
      </c>
      <c r="U89" s="9">
        <v>5</v>
      </c>
      <c r="V89" s="20">
        <v>7</v>
      </c>
      <c r="W89" s="9">
        <v>12</v>
      </c>
      <c r="Y89">
        <f t="shared" si="6"/>
        <v>149</v>
      </c>
    </row>
    <row r="90" spans="1:25">
      <c r="A90" s="3">
        <v>85</v>
      </c>
      <c r="B90" s="14" t="s">
        <v>91</v>
      </c>
      <c r="C90" s="12">
        <v>227</v>
      </c>
      <c r="D90" s="9">
        <f t="shared" si="5"/>
        <v>135.95721925133691</v>
      </c>
      <c r="E90" s="9">
        <v>59.893048128342244</v>
      </c>
      <c r="F90" s="9">
        <v>175</v>
      </c>
      <c r="G90" s="9">
        <f t="shared" si="4"/>
        <v>104.81283422459892</v>
      </c>
      <c r="H90" s="9">
        <v>59.893048128342244</v>
      </c>
      <c r="I90" s="9">
        <v>11</v>
      </c>
      <c r="J90" s="9">
        <v>5</v>
      </c>
      <c r="K90" s="9">
        <v>3</v>
      </c>
      <c r="L90" s="9">
        <v>4</v>
      </c>
      <c r="M90" s="20">
        <v>7</v>
      </c>
      <c r="N90" s="20">
        <v>13</v>
      </c>
      <c r="O90" s="20">
        <v>4</v>
      </c>
      <c r="P90" s="20">
        <v>9</v>
      </c>
      <c r="Q90" s="20">
        <v>18</v>
      </c>
      <c r="R90" s="20">
        <v>2</v>
      </c>
      <c r="S90" s="20">
        <v>9</v>
      </c>
      <c r="T90" s="20">
        <v>5</v>
      </c>
      <c r="U90" s="9">
        <v>5</v>
      </c>
      <c r="V90" s="20">
        <v>12</v>
      </c>
      <c r="W90" s="9">
        <v>5</v>
      </c>
      <c r="Y90">
        <f t="shared" si="6"/>
        <v>112</v>
      </c>
    </row>
    <row r="91" spans="1:25">
      <c r="A91" s="3">
        <v>86</v>
      </c>
      <c r="B91" s="14" t="s">
        <v>92</v>
      </c>
      <c r="C91" s="12">
        <v>227</v>
      </c>
      <c r="D91" s="9">
        <f t="shared" si="5"/>
        <v>160.23529411764707</v>
      </c>
      <c r="E91" s="9">
        <v>70.588235294117652</v>
      </c>
      <c r="F91" s="9">
        <v>175</v>
      </c>
      <c r="G91" s="9">
        <f t="shared" si="4"/>
        <v>123.5294117647059</v>
      </c>
      <c r="H91" s="9">
        <v>70.588235294117652</v>
      </c>
      <c r="I91" s="9">
        <v>11</v>
      </c>
      <c r="J91" s="9">
        <v>4</v>
      </c>
      <c r="K91" s="9">
        <v>8</v>
      </c>
      <c r="L91" s="9">
        <v>4</v>
      </c>
      <c r="M91" s="20">
        <v>8</v>
      </c>
      <c r="N91" s="20">
        <v>11</v>
      </c>
      <c r="O91" s="20">
        <v>5</v>
      </c>
      <c r="P91" s="20">
        <v>9</v>
      </c>
      <c r="Q91" s="20">
        <v>17</v>
      </c>
      <c r="R91" s="20">
        <v>12</v>
      </c>
      <c r="S91" s="20">
        <v>10</v>
      </c>
      <c r="T91" s="20">
        <v>10</v>
      </c>
      <c r="U91" s="9">
        <v>3</v>
      </c>
      <c r="V91" s="20">
        <v>11</v>
      </c>
      <c r="W91" s="9">
        <v>9</v>
      </c>
      <c r="Y91">
        <f t="shared" si="6"/>
        <v>132</v>
      </c>
    </row>
    <row r="92" spans="1:25">
      <c r="A92" s="3">
        <v>87</v>
      </c>
      <c r="B92" s="14" t="s">
        <v>93</v>
      </c>
      <c r="C92" s="12">
        <v>227</v>
      </c>
      <c r="D92" s="9">
        <f t="shared" si="5"/>
        <v>91.042780748663105</v>
      </c>
      <c r="E92" s="9">
        <v>40.106951871657756</v>
      </c>
      <c r="F92" s="9">
        <v>175</v>
      </c>
      <c r="G92" s="9">
        <f t="shared" si="4"/>
        <v>70.18716577540107</v>
      </c>
      <c r="H92" s="9">
        <v>40.106951871657756</v>
      </c>
      <c r="I92" s="9">
        <v>5</v>
      </c>
      <c r="J92" s="9">
        <v>2</v>
      </c>
      <c r="K92" s="9">
        <v>2</v>
      </c>
      <c r="L92" s="9">
        <v>2</v>
      </c>
      <c r="M92" s="20">
        <v>5</v>
      </c>
      <c r="N92" s="20">
        <v>12</v>
      </c>
      <c r="O92" s="20">
        <v>0</v>
      </c>
      <c r="P92" s="20">
        <v>3</v>
      </c>
      <c r="Q92" s="20">
        <v>9</v>
      </c>
      <c r="R92" s="20">
        <v>7</v>
      </c>
      <c r="S92" s="20">
        <v>10</v>
      </c>
      <c r="T92" s="20">
        <v>8</v>
      </c>
      <c r="U92" s="9">
        <v>1</v>
      </c>
      <c r="V92" s="20">
        <v>5</v>
      </c>
      <c r="W92" s="9">
        <v>4</v>
      </c>
      <c r="Y92">
        <f t="shared" si="6"/>
        <v>75</v>
      </c>
    </row>
    <row r="93" spans="1:25">
      <c r="A93" s="3">
        <v>88</v>
      </c>
      <c r="B93" s="14" t="s">
        <v>94</v>
      </c>
      <c r="C93" s="12">
        <v>227</v>
      </c>
      <c r="D93" s="9">
        <f t="shared" si="5"/>
        <v>134.7433155080214</v>
      </c>
      <c r="E93" s="9">
        <v>59.358288770053477</v>
      </c>
      <c r="F93" s="9">
        <v>175</v>
      </c>
      <c r="G93" s="9">
        <f t="shared" si="4"/>
        <v>103.87700534759358</v>
      </c>
      <c r="H93" s="9">
        <v>59.358288770053477</v>
      </c>
      <c r="I93" s="9">
        <v>10</v>
      </c>
      <c r="J93" s="9">
        <v>4</v>
      </c>
      <c r="K93" s="9">
        <v>2</v>
      </c>
      <c r="L93" s="9">
        <v>3</v>
      </c>
      <c r="M93" s="20">
        <v>6</v>
      </c>
      <c r="N93" s="20">
        <v>12</v>
      </c>
      <c r="O93" s="20">
        <v>3</v>
      </c>
      <c r="P93" s="20">
        <v>9</v>
      </c>
      <c r="Q93" s="20">
        <v>19</v>
      </c>
      <c r="R93" s="20">
        <v>6</v>
      </c>
      <c r="S93" s="20">
        <v>9</v>
      </c>
      <c r="T93" s="20">
        <v>8</v>
      </c>
      <c r="U93" s="9">
        <v>3</v>
      </c>
      <c r="V93" s="20">
        <v>12</v>
      </c>
      <c r="W93" s="9">
        <v>5</v>
      </c>
      <c r="Y93">
        <f t="shared" si="6"/>
        <v>111</v>
      </c>
    </row>
    <row r="94" spans="1:25">
      <c r="A94" s="3">
        <v>89</v>
      </c>
      <c r="B94" s="14" t="s">
        <v>95</v>
      </c>
      <c r="C94" s="12">
        <v>227</v>
      </c>
      <c r="D94" s="9">
        <f t="shared" si="5"/>
        <v>212.43315508021391</v>
      </c>
      <c r="E94" s="9">
        <v>93.582887700534755</v>
      </c>
      <c r="F94" s="9">
        <v>175</v>
      </c>
      <c r="G94" s="9">
        <f t="shared" si="4"/>
        <v>163.77005347593581</v>
      </c>
      <c r="H94" s="9">
        <v>93.582887700534755</v>
      </c>
      <c r="I94" s="9">
        <v>11</v>
      </c>
      <c r="J94" s="9">
        <v>6</v>
      </c>
      <c r="K94" s="9">
        <v>10</v>
      </c>
      <c r="L94" s="9">
        <v>8</v>
      </c>
      <c r="M94" s="20">
        <v>12</v>
      </c>
      <c r="N94" s="20">
        <v>14</v>
      </c>
      <c r="O94" s="20">
        <v>7</v>
      </c>
      <c r="P94" s="20">
        <v>10</v>
      </c>
      <c r="Q94" s="20">
        <v>21</v>
      </c>
      <c r="R94" s="20">
        <v>22</v>
      </c>
      <c r="S94" s="20">
        <v>10</v>
      </c>
      <c r="T94" s="20">
        <v>12</v>
      </c>
      <c r="U94" s="9">
        <v>10</v>
      </c>
      <c r="V94" s="20">
        <v>14</v>
      </c>
      <c r="W94" s="9">
        <v>8</v>
      </c>
      <c r="Y94">
        <f t="shared" si="6"/>
        <v>175</v>
      </c>
    </row>
    <row r="95" spans="1:25">
      <c r="A95" s="3">
        <v>90</v>
      </c>
      <c r="B95" s="14" t="s">
        <v>96</v>
      </c>
      <c r="C95" s="12">
        <v>227</v>
      </c>
      <c r="D95" s="9">
        <f t="shared" si="5"/>
        <v>168.7326203208556</v>
      </c>
      <c r="E95" s="9">
        <v>74.331550802139034</v>
      </c>
      <c r="F95" s="9">
        <v>175</v>
      </c>
      <c r="G95" s="9">
        <f t="shared" si="4"/>
        <v>130.08021390374333</v>
      </c>
      <c r="H95" s="9">
        <v>74.331550802139034</v>
      </c>
      <c r="I95" s="9">
        <v>8</v>
      </c>
      <c r="J95" s="9">
        <v>4</v>
      </c>
      <c r="K95" s="9">
        <v>12</v>
      </c>
      <c r="L95" s="9">
        <v>8</v>
      </c>
      <c r="M95" s="20">
        <v>11</v>
      </c>
      <c r="N95" s="20">
        <v>12</v>
      </c>
      <c r="O95" s="20">
        <v>7</v>
      </c>
      <c r="P95" s="20">
        <v>0</v>
      </c>
      <c r="Q95" s="20">
        <v>14</v>
      </c>
      <c r="R95" s="20">
        <v>19</v>
      </c>
      <c r="S95" s="20">
        <v>9</v>
      </c>
      <c r="T95" s="20">
        <v>11</v>
      </c>
      <c r="U95" s="9">
        <v>6</v>
      </c>
      <c r="V95" s="20">
        <v>8</v>
      </c>
      <c r="W95" s="9">
        <v>10</v>
      </c>
      <c r="Y95">
        <f t="shared" si="6"/>
        <v>139</v>
      </c>
    </row>
    <row r="96" spans="1:25">
      <c r="A96" s="3">
        <v>91</v>
      </c>
      <c r="B96" s="14" t="s">
        <v>97</v>
      </c>
      <c r="C96" s="12">
        <v>227</v>
      </c>
      <c r="D96" s="9">
        <f t="shared" si="5"/>
        <v>191.79679144385022</v>
      </c>
      <c r="E96" s="9">
        <v>84.491978609625662</v>
      </c>
      <c r="F96" s="9">
        <v>175</v>
      </c>
      <c r="G96" s="9">
        <f t="shared" si="4"/>
        <v>147.8609625668449</v>
      </c>
      <c r="H96" s="9">
        <v>84.491978609625662</v>
      </c>
      <c r="I96" s="9">
        <v>11</v>
      </c>
      <c r="J96" s="9">
        <v>4</v>
      </c>
      <c r="K96" s="9">
        <v>12</v>
      </c>
      <c r="L96" s="9">
        <v>7</v>
      </c>
      <c r="M96" s="20">
        <v>12</v>
      </c>
      <c r="N96" s="20">
        <v>14</v>
      </c>
      <c r="O96" s="20">
        <v>4</v>
      </c>
      <c r="P96" s="20">
        <v>7</v>
      </c>
      <c r="Q96" s="20">
        <v>20</v>
      </c>
      <c r="R96" s="20">
        <v>20</v>
      </c>
      <c r="S96" s="20">
        <v>11</v>
      </c>
      <c r="T96" s="20">
        <v>8</v>
      </c>
      <c r="U96" s="9">
        <v>7</v>
      </c>
      <c r="V96" s="20">
        <v>11</v>
      </c>
      <c r="W96" s="9">
        <v>10</v>
      </c>
      <c r="Y96">
        <f t="shared" si="6"/>
        <v>158</v>
      </c>
    </row>
    <row r="97" spans="1:25">
      <c r="A97" s="3">
        <v>92</v>
      </c>
      <c r="B97" s="14" t="s">
        <v>98</v>
      </c>
      <c r="C97" s="12">
        <v>227</v>
      </c>
      <c r="D97" s="9">
        <f t="shared" si="5"/>
        <v>23.064171122994654</v>
      </c>
      <c r="E97" s="9">
        <v>10.160427807486631</v>
      </c>
      <c r="F97" s="9">
        <v>175</v>
      </c>
      <c r="G97" s="9">
        <f t="shared" si="4"/>
        <v>17.780748663101605</v>
      </c>
      <c r="H97" s="9">
        <v>10.160427807486631</v>
      </c>
      <c r="I97" s="9">
        <v>4</v>
      </c>
      <c r="J97" s="9">
        <v>1</v>
      </c>
      <c r="K97" s="9">
        <v>2</v>
      </c>
      <c r="L97" s="9">
        <v>0</v>
      </c>
      <c r="M97" s="20">
        <v>0</v>
      </c>
      <c r="N97" s="20">
        <v>1</v>
      </c>
      <c r="O97" s="20">
        <v>0</v>
      </c>
      <c r="P97" s="20">
        <v>3</v>
      </c>
      <c r="Q97" s="20">
        <v>0</v>
      </c>
      <c r="R97" s="20">
        <v>0</v>
      </c>
      <c r="S97" s="20">
        <v>1</v>
      </c>
      <c r="T97" s="20">
        <v>2</v>
      </c>
      <c r="U97" s="9">
        <v>0</v>
      </c>
      <c r="V97" s="20">
        <v>1</v>
      </c>
      <c r="W97" s="9">
        <v>4</v>
      </c>
      <c r="Y97">
        <f t="shared" si="6"/>
        <v>19</v>
      </c>
    </row>
    <row r="98" spans="1:25">
      <c r="A98" s="3">
        <v>93</v>
      </c>
      <c r="B98" s="14" t="s">
        <v>99</v>
      </c>
      <c r="C98" s="12">
        <v>227</v>
      </c>
      <c r="D98" s="9">
        <f t="shared" si="5"/>
        <v>194.22459893048131</v>
      </c>
      <c r="E98" s="9">
        <v>85.561497326203209</v>
      </c>
      <c r="F98" s="9">
        <v>175</v>
      </c>
      <c r="G98" s="9">
        <f t="shared" si="4"/>
        <v>149.73262032085563</v>
      </c>
      <c r="H98" s="9">
        <v>85.561497326203209</v>
      </c>
      <c r="I98" s="9">
        <v>11</v>
      </c>
      <c r="J98" s="9">
        <v>5</v>
      </c>
      <c r="K98" s="9">
        <v>12</v>
      </c>
      <c r="L98" s="9">
        <v>9</v>
      </c>
      <c r="M98" s="20">
        <v>12</v>
      </c>
      <c r="N98" s="20">
        <v>14</v>
      </c>
      <c r="O98" s="20">
        <v>5</v>
      </c>
      <c r="P98" s="20">
        <v>9</v>
      </c>
      <c r="Q98" s="20">
        <v>20</v>
      </c>
      <c r="R98" s="20">
        <v>19</v>
      </c>
      <c r="S98" s="20">
        <v>8</v>
      </c>
      <c r="T98" s="20">
        <v>13</v>
      </c>
      <c r="U98" s="9">
        <v>8</v>
      </c>
      <c r="V98" s="20">
        <v>8</v>
      </c>
      <c r="W98" s="9">
        <v>7</v>
      </c>
      <c r="Y98">
        <f t="shared" si="6"/>
        <v>160</v>
      </c>
    </row>
    <row r="99" spans="1:25">
      <c r="A99" s="3">
        <v>94</v>
      </c>
      <c r="B99" s="14" t="s">
        <v>100</v>
      </c>
      <c r="C99" s="12">
        <v>227</v>
      </c>
      <c r="D99" s="9">
        <f t="shared" si="5"/>
        <v>75.262032085561501</v>
      </c>
      <c r="E99" s="9">
        <v>33.155080213903744</v>
      </c>
      <c r="F99" s="9">
        <v>175</v>
      </c>
      <c r="G99" s="9">
        <f t="shared" si="4"/>
        <v>58.021390374331553</v>
      </c>
      <c r="H99" s="9">
        <v>33.155080213903744</v>
      </c>
      <c r="I99" s="9">
        <v>9</v>
      </c>
      <c r="J99" s="9">
        <v>2</v>
      </c>
      <c r="K99" s="9">
        <v>1</v>
      </c>
      <c r="L99" s="9">
        <v>0</v>
      </c>
      <c r="M99" s="20">
        <v>6</v>
      </c>
      <c r="N99" s="20">
        <v>6</v>
      </c>
      <c r="O99" s="20">
        <v>0</v>
      </c>
      <c r="P99" s="20">
        <v>0</v>
      </c>
      <c r="Q99" s="20">
        <v>9</v>
      </c>
      <c r="R99" s="20">
        <v>0</v>
      </c>
      <c r="S99" s="20">
        <v>5</v>
      </c>
      <c r="T99" s="20">
        <v>11</v>
      </c>
      <c r="U99" s="9">
        <v>5</v>
      </c>
      <c r="V99" s="20">
        <v>3</v>
      </c>
      <c r="W99" s="9">
        <v>5</v>
      </c>
      <c r="Y99">
        <f t="shared" si="6"/>
        <v>62</v>
      </c>
    </row>
    <row r="100" spans="1:25">
      <c r="A100" s="3">
        <v>95</v>
      </c>
      <c r="B100" s="14" t="s">
        <v>101</v>
      </c>
      <c r="C100" s="12">
        <v>227</v>
      </c>
      <c r="D100" s="9">
        <f t="shared" si="5"/>
        <v>111.67914438502675</v>
      </c>
      <c r="E100" s="9">
        <v>49.197860962566843</v>
      </c>
      <c r="F100" s="9">
        <v>175</v>
      </c>
      <c r="G100" s="9">
        <f t="shared" si="4"/>
        <v>86.096256684491976</v>
      </c>
      <c r="H100" s="9">
        <v>49.197860962566843</v>
      </c>
      <c r="I100" s="9">
        <v>5</v>
      </c>
      <c r="J100" s="9">
        <v>2</v>
      </c>
      <c r="K100" s="9">
        <v>1</v>
      </c>
      <c r="L100" s="9">
        <v>5</v>
      </c>
      <c r="M100" s="20">
        <v>11</v>
      </c>
      <c r="N100" s="20">
        <v>13</v>
      </c>
      <c r="O100" s="20">
        <v>4</v>
      </c>
      <c r="P100" s="20">
        <v>0</v>
      </c>
      <c r="Q100" s="20">
        <v>14</v>
      </c>
      <c r="R100" s="20">
        <v>1</v>
      </c>
      <c r="S100" s="20">
        <v>5</v>
      </c>
      <c r="T100" s="20">
        <v>13</v>
      </c>
      <c r="U100" s="9">
        <v>5</v>
      </c>
      <c r="V100" s="20">
        <v>9</v>
      </c>
      <c r="W100" s="9">
        <v>4</v>
      </c>
      <c r="Y100">
        <f t="shared" si="6"/>
        <v>92</v>
      </c>
    </row>
    <row r="101" spans="1:25">
      <c r="A101" s="3">
        <v>96</v>
      </c>
      <c r="B101" s="14" t="s">
        <v>102</v>
      </c>
      <c r="C101" s="12">
        <v>227</v>
      </c>
      <c r="D101" s="9">
        <f t="shared" si="5"/>
        <v>122.6042780748663</v>
      </c>
      <c r="E101" s="9">
        <v>54.010695187165773</v>
      </c>
      <c r="F101" s="9">
        <v>175</v>
      </c>
      <c r="G101" s="9">
        <f t="shared" si="4"/>
        <v>94.518716577540104</v>
      </c>
      <c r="H101" s="9">
        <v>54.010695187165773</v>
      </c>
      <c r="I101" s="9">
        <v>9</v>
      </c>
      <c r="J101" s="9">
        <v>2</v>
      </c>
      <c r="K101" s="9">
        <v>1</v>
      </c>
      <c r="L101" s="9">
        <v>3</v>
      </c>
      <c r="M101" s="20">
        <v>8</v>
      </c>
      <c r="N101" s="20">
        <v>13</v>
      </c>
      <c r="O101" s="20">
        <v>4</v>
      </c>
      <c r="P101" s="20">
        <v>8</v>
      </c>
      <c r="Q101" s="20">
        <v>8</v>
      </c>
      <c r="R101" s="20">
        <v>0</v>
      </c>
      <c r="S101" s="20">
        <v>8</v>
      </c>
      <c r="T101" s="20">
        <v>10</v>
      </c>
      <c r="U101" s="9">
        <v>6</v>
      </c>
      <c r="V101" s="20">
        <v>11</v>
      </c>
      <c r="W101" s="9">
        <v>10</v>
      </c>
      <c r="Y101">
        <f t="shared" si="6"/>
        <v>101</v>
      </c>
    </row>
    <row r="102" spans="1:25">
      <c r="A102" s="3">
        <v>97</v>
      </c>
      <c r="B102" s="14" t="s">
        <v>103</v>
      </c>
      <c r="C102" s="12">
        <v>227</v>
      </c>
      <c r="D102" s="9">
        <f t="shared" si="5"/>
        <v>149.31016042780749</v>
      </c>
      <c r="E102" s="9">
        <v>65.775401069518722</v>
      </c>
      <c r="F102" s="9">
        <v>175</v>
      </c>
      <c r="G102" s="9">
        <f t="shared" ref="G102:G105" si="7">H102*F102/100</f>
        <v>115.10695187165777</v>
      </c>
      <c r="H102" s="9">
        <v>65.775401069518722</v>
      </c>
      <c r="I102" s="9">
        <v>10</v>
      </c>
      <c r="J102" s="9">
        <v>3</v>
      </c>
      <c r="K102" s="9">
        <v>1</v>
      </c>
      <c r="L102" s="9">
        <v>4</v>
      </c>
      <c r="M102" s="20">
        <v>11</v>
      </c>
      <c r="N102" s="20">
        <v>13</v>
      </c>
      <c r="O102" s="20">
        <v>4</v>
      </c>
      <c r="P102" s="20">
        <v>6</v>
      </c>
      <c r="Q102" s="20">
        <v>17</v>
      </c>
      <c r="R102" s="20">
        <v>3</v>
      </c>
      <c r="S102" s="20">
        <v>9</v>
      </c>
      <c r="T102" s="20">
        <v>13</v>
      </c>
      <c r="U102" s="9">
        <v>7</v>
      </c>
      <c r="V102" s="20">
        <v>12</v>
      </c>
      <c r="W102" s="9">
        <v>10</v>
      </c>
      <c r="Y102">
        <f t="shared" si="6"/>
        <v>123</v>
      </c>
    </row>
    <row r="103" spans="1:25">
      <c r="A103" s="3">
        <v>98</v>
      </c>
      <c r="B103" s="14" t="s">
        <v>104</v>
      </c>
      <c r="C103" s="12">
        <v>227</v>
      </c>
      <c r="D103" s="9">
        <f t="shared" si="5"/>
        <v>152.951871657754</v>
      </c>
      <c r="E103" s="9">
        <v>67.379679144385022</v>
      </c>
      <c r="F103" s="9">
        <v>175</v>
      </c>
      <c r="G103" s="9">
        <f t="shared" si="7"/>
        <v>117.91443850267379</v>
      </c>
      <c r="H103" s="9">
        <v>67.379679144385022</v>
      </c>
      <c r="I103" s="9">
        <v>8</v>
      </c>
      <c r="J103" s="9">
        <v>4</v>
      </c>
      <c r="K103" s="9">
        <v>4</v>
      </c>
      <c r="L103" s="9">
        <v>2</v>
      </c>
      <c r="M103" s="20">
        <v>4</v>
      </c>
      <c r="N103" s="20">
        <v>13</v>
      </c>
      <c r="O103" s="20">
        <v>3</v>
      </c>
      <c r="P103" s="20">
        <v>7</v>
      </c>
      <c r="Q103" s="20">
        <v>20</v>
      </c>
      <c r="R103" s="20">
        <v>16</v>
      </c>
      <c r="S103" s="20">
        <v>10</v>
      </c>
      <c r="T103" s="20">
        <v>10</v>
      </c>
      <c r="U103" s="9">
        <v>5</v>
      </c>
      <c r="V103" s="20">
        <v>11</v>
      </c>
      <c r="W103" s="9">
        <v>9</v>
      </c>
      <c r="Y103">
        <f t="shared" si="6"/>
        <v>126</v>
      </c>
    </row>
    <row r="104" spans="1:25">
      <c r="A104" s="3">
        <v>99</v>
      </c>
      <c r="B104" s="14" t="s">
        <v>105</v>
      </c>
      <c r="C104" s="12">
        <v>227</v>
      </c>
      <c r="D104" s="9">
        <f t="shared" si="5"/>
        <v>162.66310160427807</v>
      </c>
      <c r="E104" s="9">
        <v>71.657754010695186</v>
      </c>
      <c r="F104" s="9">
        <v>175</v>
      </c>
      <c r="G104" s="9">
        <f t="shared" si="7"/>
        <v>125.40106951871658</v>
      </c>
      <c r="H104" s="9">
        <v>71.657754010695186</v>
      </c>
      <c r="I104" s="9">
        <v>10</v>
      </c>
      <c r="J104" s="9">
        <v>5</v>
      </c>
      <c r="K104" s="9">
        <v>8</v>
      </c>
      <c r="L104" s="9">
        <v>8</v>
      </c>
      <c r="M104" s="20">
        <v>4</v>
      </c>
      <c r="N104" s="20">
        <v>13</v>
      </c>
      <c r="O104" s="20">
        <v>2</v>
      </c>
      <c r="P104" s="20">
        <v>1</v>
      </c>
      <c r="Q104" s="20">
        <v>20</v>
      </c>
      <c r="R104" s="20">
        <v>16</v>
      </c>
      <c r="S104" s="20">
        <v>9</v>
      </c>
      <c r="T104" s="20">
        <v>9</v>
      </c>
      <c r="U104" s="9">
        <v>9</v>
      </c>
      <c r="V104" s="20">
        <v>9</v>
      </c>
      <c r="W104" s="9">
        <v>11</v>
      </c>
      <c r="Y104">
        <f t="shared" si="6"/>
        <v>134</v>
      </c>
    </row>
    <row r="105" spans="1:25">
      <c r="A105" s="3">
        <v>100</v>
      </c>
      <c r="B105" s="14" t="s">
        <v>106</v>
      </c>
      <c r="C105" s="12">
        <v>227</v>
      </c>
      <c r="D105" s="9">
        <f t="shared" si="5"/>
        <v>106.82352941176472</v>
      </c>
      <c r="E105" s="9">
        <v>47.058823529411768</v>
      </c>
      <c r="F105" s="9">
        <v>175</v>
      </c>
      <c r="G105" s="9">
        <f t="shared" si="7"/>
        <v>82.352941176470594</v>
      </c>
      <c r="H105" s="9">
        <v>47.058823529411768</v>
      </c>
      <c r="I105" s="9">
        <v>10</v>
      </c>
      <c r="J105" s="9">
        <v>2</v>
      </c>
      <c r="K105" s="9">
        <v>2</v>
      </c>
      <c r="L105" s="9">
        <v>5</v>
      </c>
      <c r="M105" s="20">
        <v>6</v>
      </c>
      <c r="N105" s="20">
        <v>9</v>
      </c>
      <c r="O105" s="20">
        <v>2</v>
      </c>
      <c r="P105" s="20">
        <v>0</v>
      </c>
      <c r="Q105" s="20">
        <v>13</v>
      </c>
      <c r="R105" s="20">
        <v>13</v>
      </c>
      <c r="S105" s="20">
        <v>9</v>
      </c>
      <c r="T105" s="20">
        <v>8</v>
      </c>
      <c r="U105" s="9">
        <v>1</v>
      </c>
      <c r="V105" s="20">
        <v>2</v>
      </c>
      <c r="W105" s="9">
        <v>6</v>
      </c>
      <c r="Y105">
        <f t="shared" si="6"/>
        <v>88</v>
      </c>
    </row>
    <row r="108" spans="1:25">
      <c r="D108" s="56" t="s">
        <v>110</v>
      </c>
      <c r="E108" s="56"/>
      <c r="F108" s="56"/>
      <c r="G108" s="56"/>
    </row>
    <row r="109" spans="1:25" ht="21">
      <c r="J109" s="8"/>
      <c r="K109" s="8"/>
    </row>
  </sheetData>
  <mergeCells count="5">
    <mergeCell ref="C3:E3"/>
    <mergeCell ref="A4:B4"/>
    <mergeCell ref="C4:E4"/>
    <mergeCell ref="F4:H4"/>
    <mergeCell ref="D108:G108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  <rowBreaks count="1" manualBreakCount="1">
    <brk id="5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BH108"/>
  <sheetViews>
    <sheetView topLeftCell="A49" workbookViewId="0">
      <selection activeCell="N101" sqref="N101"/>
    </sheetView>
  </sheetViews>
  <sheetFormatPr defaultRowHeight="15"/>
  <cols>
    <col min="2" max="2" width="45.42578125" customWidth="1"/>
    <col min="3" max="3" width="6.7109375" customWidth="1"/>
    <col min="4" max="4" width="4.140625" customWidth="1"/>
    <col min="5" max="5" width="4" customWidth="1"/>
    <col min="6" max="6" width="5.7109375" customWidth="1"/>
    <col min="7" max="7" width="5.85546875" hidden="1" customWidth="1"/>
    <col min="8" max="8" width="5.28515625" hidden="1" customWidth="1"/>
    <col min="9" max="11" width="5.5703125" hidden="1" customWidth="1"/>
    <col min="12" max="12" width="7.85546875" hidden="1" customWidth="1"/>
    <col min="13" max="13" width="5.5703125" customWidth="1"/>
    <col min="14" max="15" width="4.140625" customWidth="1"/>
    <col min="16" max="16" width="6.7109375" customWidth="1"/>
    <col min="17" max="17" width="5.42578125" customWidth="1"/>
    <col min="18" max="18" width="4.85546875" customWidth="1"/>
    <col min="19" max="20" width="5" customWidth="1"/>
    <col min="21" max="21" width="4.140625" customWidth="1"/>
    <col min="22" max="23" width="5.140625" customWidth="1"/>
    <col min="24" max="26" width="4.140625" customWidth="1"/>
    <col min="27" max="29" width="4" customWidth="1"/>
    <col min="30" max="30" width="3.7109375" customWidth="1"/>
    <col min="31" max="31" width="12.140625" customWidth="1"/>
    <col min="32" max="32" width="5" customWidth="1"/>
    <col min="33" max="33" width="5.5703125" customWidth="1"/>
    <col min="34" max="34" width="6.7109375" customWidth="1"/>
    <col min="35" max="35" width="5.42578125" customWidth="1"/>
    <col min="36" max="36" width="5.140625" customWidth="1"/>
    <col min="37" max="37" width="5.7109375" customWidth="1"/>
    <col min="38" max="38" width="6.42578125" customWidth="1"/>
    <col min="39" max="39" width="5.5703125" customWidth="1"/>
    <col min="40" max="40" width="9.28515625" customWidth="1"/>
    <col min="41" max="42" width="5" customWidth="1"/>
    <col min="43" max="43" width="4.28515625" customWidth="1"/>
    <col min="45" max="45" width="5" customWidth="1"/>
    <col min="46" max="46" width="5.5703125" customWidth="1"/>
    <col min="47" max="47" width="5" customWidth="1"/>
    <col min="48" max="48" width="6" customWidth="1"/>
    <col min="49" max="49" width="5.7109375" customWidth="1"/>
    <col min="50" max="50" width="6.42578125" customWidth="1"/>
    <col min="51" max="51" width="5.5703125" customWidth="1"/>
    <col min="52" max="52" width="4.28515625" customWidth="1"/>
    <col min="53" max="53" width="6" customWidth="1"/>
    <col min="54" max="55" width="4.85546875" customWidth="1"/>
    <col min="56" max="56" width="5" customWidth="1"/>
    <col min="57" max="57" width="5.85546875" customWidth="1"/>
  </cols>
  <sheetData>
    <row r="1" spans="1:60" ht="18.75">
      <c r="A1" s="1"/>
      <c r="B1" s="1" t="s">
        <v>0</v>
      </c>
      <c r="C1" s="9"/>
      <c r="D1" s="9"/>
      <c r="E1" s="9"/>
      <c r="F1" s="9"/>
      <c r="G1" s="62"/>
      <c r="H1" s="62"/>
      <c r="I1" s="62"/>
      <c r="J1" s="62"/>
      <c r="K1" s="62"/>
      <c r="L1" s="62"/>
      <c r="M1" s="32"/>
      <c r="N1" s="33"/>
      <c r="O1" s="50"/>
      <c r="P1" s="63" t="s">
        <v>136</v>
      </c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5"/>
      <c r="AD1" s="28"/>
      <c r="AE1" s="61" t="s">
        <v>134</v>
      </c>
      <c r="AF1" s="61"/>
      <c r="AG1" s="61"/>
      <c r="AH1" s="61"/>
      <c r="AI1" s="61"/>
      <c r="AJ1" s="61"/>
      <c r="AK1" s="61"/>
      <c r="AL1" s="61"/>
      <c r="AM1" s="61"/>
      <c r="AN1" s="61"/>
      <c r="AR1" s="19"/>
      <c r="AS1" s="19"/>
      <c r="AT1" s="38"/>
      <c r="AU1" s="39" t="s">
        <v>133</v>
      </c>
      <c r="AV1" s="19"/>
      <c r="AW1" s="19"/>
      <c r="AX1" s="19"/>
      <c r="AY1" s="19"/>
      <c r="AZ1" s="19"/>
      <c r="BA1" s="19"/>
      <c r="BB1" s="19"/>
    </row>
    <row r="2" spans="1:60">
      <c r="A2" s="1"/>
      <c r="B2" s="1" t="s">
        <v>112</v>
      </c>
      <c r="C2" s="9"/>
      <c r="D2" s="9"/>
      <c r="E2" s="9"/>
      <c r="F2" s="9"/>
      <c r="G2" s="9"/>
      <c r="H2" s="9"/>
      <c r="I2" s="9"/>
      <c r="J2" s="9"/>
      <c r="K2" s="9"/>
      <c r="L2" s="9"/>
      <c r="M2" s="32"/>
      <c r="N2" s="33"/>
      <c r="O2" s="33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28"/>
      <c r="AE2" s="29">
        <v>2</v>
      </c>
      <c r="AF2" s="29"/>
      <c r="AG2" s="29"/>
      <c r="AH2" s="29"/>
      <c r="AI2" s="29"/>
      <c r="AJ2" s="2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</row>
    <row r="3" spans="1:60">
      <c r="A3" s="1"/>
      <c r="B3" s="1"/>
      <c r="C3" s="55"/>
      <c r="D3" s="55"/>
      <c r="E3" s="55"/>
      <c r="F3" s="45"/>
      <c r="G3" s="1" t="s">
        <v>38</v>
      </c>
      <c r="H3" s="1" t="s">
        <v>39</v>
      </c>
      <c r="I3" s="1" t="s">
        <v>40</v>
      </c>
      <c r="J3" s="27" t="s">
        <v>41</v>
      </c>
      <c r="K3" s="30" t="s">
        <v>118</v>
      </c>
      <c r="L3" s="30" t="s">
        <v>135</v>
      </c>
      <c r="M3" s="30"/>
      <c r="N3" s="30"/>
      <c r="O3" s="30"/>
      <c r="P3" s="30" t="s">
        <v>39</v>
      </c>
      <c r="Q3" s="30" t="s">
        <v>40</v>
      </c>
      <c r="R3" s="30" t="s">
        <v>41</v>
      </c>
      <c r="S3" s="30" t="s">
        <v>118</v>
      </c>
      <c r="T3" s="30" t="s">
        <v>135</v>
      </c>
      <c r="U3" s="30" t="s">
        <v>148</v>
      </c>
      <c r="V3" s="30" t="s">
        <v>121</v>
      </c>
      <c r="W3" s="30" t="s">
        <v>149</v>
      </c>
      <c r="X3" s="30" t="s">
        <v>150</v>
      </c>
      <c r="Y3" s="30" t="s">
        <v>151</v>
      </c>
      <c r="Z3" s="30" t="s">
        <v>144</v>
      </c>
      <c r="AA3" s="30" t="s">
        <v>153</v>
      </c>
      <c r="AB3" s="30" t="s">
        <v>155</v>
      </c>
      <c r="AC3" s="30" t="s">
        <v>156</v>
      </c>
      <c r="AD3" s="37"/>
      <c r="AE3" s="34" t="s">
        <v>137</v>
      </c>
      <c r="AF3" s="34" t="s">
        <v>41</v>
      </c>
      <c r="AG3" s="34" t="s">
        <v>118</v>
      </c>
      <c r="AH3" s="34" t="s">
        <v>119</v>
      </c>
      <c r="AI3" s="34" t="s">
        <v>148</v>
      </c>
      <c r="AJ3" s="30" t="s">
        <v>121</v>
      </c>
      <c r="AK3" s="34" t="s">
        <v>142</v>
      </c>
      <c r="AL3" s="34" t="s">
        <v>132</v>
      </c>
      <c r="AM3" s="34" t="s">
        <v>151</v>
      </c>
      <c r="AN3" s="30" t="s">
        <v>157</v>
      </c>
      <c r="AO3" s="40"/>
      <c r="AP3" s="40"/>
      <c r="AR3" s="35" t="s">
        <v>152</v>
      </c>
      <c r="AS3" s="35" t="s">
        <v>40</v>
      </c>
      <c r="AT3" s="35" t="s">
        <v>41</v>
      </c>
      <c r="AU3" s="35" t="s">
        <v>118</v>
      </c>
      <c r="AV3" s="35" t="s">
        <v>119</v>
      </c>
      <c r="AW3" s="35" t="s">
        <v>148</v>
      </c>
      <c r="AX3" s="35" t="s">
        <v>121</v>
      </c>
      <c r="AY3" s="35" t="s">
        <v>142</v>
      </c>
      <c r="AZ3" s="35" t="s">
        <v>132</v>
      </c>
      <c r="BA3" s="35" t="s">
        <v>151</v>
      </c>
      <c r="BB3" s="35" t="s">
        <v>144</v>
      </c>
      <c r="BC3" s="35" t="s">
        <v>154</v>
      </c>
      <c r="BD3" s="9" t="s">
        <v>155</v>
      </c>
      <c r="BE3" s="9" t="s">
        <v>156</v>
      </c>
    </row>
    <row r="4" spans="1:60">
      <c r="A4" s="51" t="s">
        <v>116</v>
      </c>
      <c r="B4" s="51"/>
      <c r="C4" s="52" t="s">
        <v>161</v>
      </c>
      <c r="D4" s="53"/>
      <c r="E4" s="54"/>
      <c r="F4" s="52" t="s">
        <v>162</v>
      </c>
      <c r="G4" s="53"/>
      <c r="H4" s="53"/>
      <c r="I4" s="53"/>
      <c r="J4" s="53"/>
      <c r="K4" s="53"/>
      <c r="L4" s="53"/>
      <c r="M4" s="53"/>
      <c r="N4" s="54"/>
      <c r="O4" s="20"/>
      <c r="P4" s="20">
        <v>2</v>
      </c>
      <c r="Q4" s="20">
        <v>4</v>
      </c>
      <c r="R4" s="20">
        <v>4</v>
      </c>
      <c r="S4" s="20">
        <v>8</v>
      </c>
      <c r="T4" s="20">
        <v>8</v>
      </c>
      <c r="U4" s="20">
        <v>2</v>
      </c>
      <c r="V4" s="20">
        <v>4</v>
      </c>
      <c r="W4" s="20">
        <v>8</v>
      </c>
      <c r="X4" s="20">
        <v>4</v>
      </c>
      <c r="Y4" s="20">
        <v>10</v>
      </c>
      <c r="Z4" s="20">
        <v>6</v>
      </c>
      <c r="AA4" s="20">
        <v>4</v>
      </c>
      <c r="AB4" s="20">
        <v>8</v>
      </c>
      <c r="AC4" s="20">
        <v>4</v>
      </c>
      <c r="AD4" s="19"/>
      <c r="AE4" s="20">
        <v>6</v>
      </c>
      <c r="AF4" s="20">
        <v>1</v>
      </c>
      <c r="AG4" s="20">
        <v>3</v>
      </c>
      <c r="AH4" s="20">
        <v>2</v>
      </c>
      <c r="AI4" s="9">
        <v>2</v>
      </c>
      <c r="AK4" s="9">
        <v>1</v>
      </c>
      <c r="AL4" s="9">
        <v>1</v>
      </c>
      <c r="AM4" s="9">
        <v>1</v>
      </c>
      <c r="AN4" s="9">
        <v>6</v>
      </c>
      <c r="AO4" s="19"/>
      <c r="AP4" s="19"/>
      <c r="AQ4" s="19"/>
      <c r="AR4" s="20">
        <v>27</v>
      </c>
      <c r="AS4" s="20">
        <v>14</v>
      </c>
      <c r="AT4" s="20">
        <v>16</v>
      </c>
      <c r="AU4" s="20">
        <v>10</v>
      </c>
      <c r="AV4" s="20">
        <v>10</v>
      </c>
      <c r="AW4" s="20">
        <v>2</v>
      </c>
      <c r="AX4" s="20">
        <v>10</v>
      </c>
      <c r="AY4" s="20">
        <v>11</v>
      </c>
      <c r="AZ4" s="20">
        <v>18</v>
      </c>
      <c r="BA4" s="20">
        <v>16</v>
      </c>
      <c r="BB4" s="20">
        <v>20</v>
      </c>
      <c r="BC4" s="20">
        <v>6</v>
      </c>
      <c r="BD4" s="9">
        <v>12</v>
      </c>
      <c r="BE4" s="9">
        <v>7</v>
      </c>
      <c r="BG4">
        <f>SUM(AR4:BF4)</f>
        <v>179</v>
      </c>
    </row>
    <row r="5" spans="1:60">
      <c r="A5" s="16" t="s">
        <v>1</v>
      </c>
      <c r="B5" s="16" t="s">
        <v>2</v>
      </c>
      <c r="C5" s="7" t="s">
        <v>107</v>
      </c>
      <c r="D5" s="7" t="s">
        <v>108</v>
      </c>
      <c r="E5" s="7" t="s">
        <v>109</v>
      </c>
      <c r="F5" s="7" t="s">
        <v>107</v>
      </c>
      <c r="G5" s="7" t="s">
        <v>108</v>
      </c>
      <c r="H5" s="7" t="s">
        <v>109</v>
      </c>
      <c r="I5" s="9"/>
      <c r="J5" s="9"/>
      <c r="K5" s="9"/>
      <c r="L5" s="9"/>
      <c r="M5" s="7" t="s">
        <v>108</v>
      </c>
      <c r="N5" s="7" t="s">
        <v>109</v>
      </c>
      <c r="O5" s="7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9"/>
      <c r="AE5" s="9"/>
      <c r="AF5" s="9"/>
      <c r="AG5" s="9"/>
      <c r="AH5" s="9"/>
      <c r="AI5" s="9"/>
      <c r="AK5" s="9"/>
      <c r="AL5" s="9"/>
      <c r="AM5" s="9"/>
      <c r="AN5" s="9"/>
      <c r="AO5" s="19"/>
      <c r="AP5" s="19"/>
      <c r="AQ5" s="1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H5">
        <f>BF47*100/BG4</f>
        <v>64.80446927374301</v>
      </c>
    </row>
    <row r="6" spans="1:60">
      <c r="A6" s="3">
        <v>1</v>
      </c>
      <c r="B6" s="14" t="s">
        <v>3</v>
      </c>
      <c r="C6" s="9">
        <v>158</v>
      </c>
      <c r="D6" s="9">
        <f>E6*C6/100</f>
        <v>71.160305343511439</v>
      </c>
      <c r="E6" s="9">
        <v>45.038167938931295</v>
      </c>
      <c r="F6" s="9">
        <v>262</v>
      </c>
      <c r="G6" s="9">
        <v>4</v>
      </c>
      <c r="H6" s="9">
        <v>5</v>
      </c>
      <c r="I6" s="9">
        <v>0</v>
      </c>
      <c r="J6" s="9">
        <v>8</v>
      </c>
      <c r="K6" s="20">
        <v>6</v>
      </c>
      <c r="L6" s="20">
        <v>6</v>
      </c>
      <c r="M6" s="20">
        <v>118</v>
      </c>
      <c r="N6" s="20">
        <v>45.038167938931295</v>
      </c>
      <c r="O6" s="20"/>
      <c r="P6" s="20">
        <v>0</v>
      </c>
      <c r="Q6" s="20">
        <v>0</v>
      </c>
      <c r="R6" s="20">
        <v>2</v>
      </c>
      <c r="S6" s="20">
        <v>8</v>
      </c>
      <c r="T6" s="20">
        <v>4</v>
      </c>
      <c r="U6" s="20">
        <v>2</v>
      </c>
      <c r="V6" s="20">
        <v>2</v>
      </c>
      <c r="W6" s="18">
        <v>0</v>
      </c>
      <c r="X6" s="20">
        <v>2</v>
      </c>
      <c r="Y6" s="20">
        <v>4</v>
      </c>
      <c r="Z6" s="20">
        <v>2</v>
      </c>
      <c r="AA6" s="20">
        <v>2</v>
      </c>
      <c r="AB6" s="20">
        <v>4</v>
      </c>
      <c r="AC6" s="20">
        <v>2</v>
      </c>
      <c r="AD6" s="19"/>
      <c r="AE6" s="20">
        <v>2</v>
      </c>
      <c r="AF6" s="20">
        <v>0</v>
      </c>
      <c r="AG6" s="20">
        <v>1</v>
      </c>
      <c r="AH6" s="20">
        <v>1</v>
      </c>
      <c r="AI6" s="9">
        <v>1</v>
      </c>
      <c r="AK6" s="9">
        <v>1</v>
      </c>
      <c r="AL6" s="9">
        <v>0</v>
      </c>
      <c r="AM6" s="9">
        <v>1</v>
      </c>
      <c r="AN6" s="9">
        <v>2</v>
      </c>
      <c r="AO6" s="19"/>
      <c r="AP6" s="19"/>
      <c r="AQ6" s="19"/>
      <c r="AR6" s="20">
        <v>7</v>
      </c>
      <c r="AS6" s="20">
        <v>0</v>
      </c>
      <c r="AT6" s="20">
        <v>6</v>
      </c>
      <c r="AU6" s="20">
        <v>6</v>
      </c>
      <c r="AV6" s="20">
        <v>6</v>
      </c>
      <c r="AW6" s="20">
        <v>1</v>
      </c>
      <c r="AX6" s="20">
        <v>4</v>
      </c>
      <c r="AY6" s="20">
        <v>8</v>
      </c>
      <c r="AZ6" s="20">
        <v>4</v>
      </c>
      <c r="BA6" s="20">
        <v>10</v>
      </c>
      <c r="BB6" s="20">
        <v>12</v>
      </c>
      <c r="BC6" s="20">
        <v>5</v>
      </c>
      <c r="BD6" s="9">
        <v>3</v>
      </c>
      <c r="BE6" s="9">
        <v>3</v>
      </c>
    </row>
    <row r="7" spans="1:60">
      <c r="A7" s="3">
        <v>2</v>
      </c>
      <c r="B7" s="14" t="s">
        <v>4</v>
      </c>
      <c r="C7" s="9">
        <v>158</v>
      </c>
      <c r="D7" s="9">
        <f t="shared" ref="D7:D69" si="0">E7*C7/100</f>
        <v>71.160305343511439</v>
      </c>
      <c r="E7" s="9">
        <v>45.038167938931295</v>
      </c>
      <c r="F7" s="9">
        <v>262</v>
      </c>
      <c r="G7" s="9">
        <v>9</v>
      </c>
      <c r="H7" s="9">
        <v>15</v>
      </c>
      <c r="I7" s="9">
        <v>0</v>
      </c>
      <c r="J7" s="9">
        <v>11</v>
      </c>
      <c r="K7" s="20">
        <v>7</v>
      </c>
      <c r="L7" s="20">
        <v>6</v>
      </c>
      <c r="M7" s="20">
        <v>118</v>
      </c>
      <c r="N7" s="20">
        <v>45.038167938931295</v>
      </c>
      <c r="O7" s="20"/>
      <c r="P7" s="20">
        <v>2</v>
      </c>
      <c r="Q7" s="20">
        <v>0</v>
      </c>
      <c r="R7" s="20">
        <v>2</v>
      </c>
      <c r="S7" s="20">
        <v>6</v>
      </c>
      <c r="T7" s="20">
        <v>4</v>
      </c>
      <c r="U7" s="20">
        <v>2</v>
      </c>
      <c r="V7" s="20">
        <v>0</v>
      </c>
      <c r="W7" s="18">
        <v>4</v>
      </c>
      <c r="X7" s="20">
        <v>0</v>
      </c>
      <c r="Y7" s="20">
        <v>2</v>
      </c>
      <c r="Z7" s="20">
        <v>2</v>
      </c>
      <c r="AA7" s="20">
        <v>2</v>
      </c>
      <c r="AB7" s="20">
        <v>4</v>
      </c>
      <c r="AC7" s="20">
        <v>0</v>
      </c>
      <c r="AD7" s="19"/>
      <c r="AE7" s="20">
        <v>2</v>
      </c>
      <c r="AF7" s="20">
        <v>0</v>
      </c>
      <c r="AG7" s="20">
        <v>2</v>
      </c>
      <c r="AH7" s="20">
        <v>2</v>
      </c>
      <c r="AI7" s="9">
        <v>2</v>
      </c>
      <c r="AK7" s="9">
        <v>0</v>
      </c>
      <c r="AL7" s="9">
        <v>1</v>
      </c>
      <c r="AM7" s="9">
        <v>0</v>
      </c>
      <c r="AN7" s="9">
        <v>2</v>
      </c>
      <c r="AO7" s="19"/>
      <c r="AP7" s="19"/>
      <c r="AQ7" s="19"/>
      <c r="AR7" s="20">
        <v>20</v>
      </c>
      <c r="AS7" s="20">
        <v>0</v>
      </c>
      <c r="AT7" s="20">
        <v>7</v>
      </c>
      <c r="AU7" s="20">
        <v>7</v>
      </c>
      <c r="AV7" s="20">
        <v>6</v>
      </c>
      <c r="AW7" s="20">
        <v>0</v>
      </c>
      <c r="AX7" s="20">
        <v>6</v>
      </c>
      <c r="AY7" s="20">
        <v>7</v>
      </c>
      <c r="AZ7" s="20">
        <v>3</v>
      </c>
      <c r="BA7" s="20">
        <v>5</v>
      </c>
      <c r="BB7" s="20">
        <v>13</v>
      </c>
      <c r="BC7" s="20">
        <v>3</v>
      </c>
      <c r="BD7" s="9">
        <v>0</v>
      </c>
      <c r="BE7" s="9">
        <v>0</v>
      </c>
    </row>
    <row r="8" spans="1:60">
      <c r="A8" s="3">
        <v>3</v>
      </c>
      <c r="B8" s="14" t="s">
        <v>5</v>
      </c>
      <c r="C8" s="9">
        <v>158</v>
      </c>
      <c r="D8" s="9">
        <f t="shared" si="0"/>
        <v>125.43511450381681</v>
      </c>
      <c r="E8" s="9">
        <v>79.389312977099237</v>
      </c>
      <c r="F8" s="9">
        <v>262</v>
      </c>
      <c r="G8" s="9">
        <v>10</v>
      </c>
      <c r="H8" s="9">
        <v>18</v>
      </c>
      <c r="I8" s="9">
        <v>3</v>
      </c>
      <c r="J8" s="9">
        <v>14</v>
      </c>
      <c r="K8" s="20">
        <v>10</v>
      </c>
      <c r="L8" s="20">
        <v>9</v>
      </c>
      <c r="M8" s="20">
        <v>208</v>
      </c>
      <c r="N8" s="20">
        <v>79.389312977099237</v>
      </c>
      <c r="O8" s="20"/>
      <c r="P8" s="20">
        <v>2</v>
      </c>
      <c r="Q8" s="20">
        <v>2</v>
      </c>
      <c r="R8" s="20">
        <v>2</v>
      </c>
      <c r="S8" s="20">
        <v>8</v>
      </c>
      <c r="T8" s="20">
        <v>6</v>
      </c>
      <c r="U8" s="20">
        <v>2</v>
      </c>
      <c r="V8" s="20">
        <v>2</v>
      </c>
      <c r="W8" s="18">
        <v>6</v>
      </c>
      <c r="X8" s="20">
        <v>4</v>
      </c>
      <c r="Y8" s="20">
        <v>8</v>
      </c>
      <c r="Z8" s="20">
        <v>4</v>
      </c>
      <c r="AA8" s="20">
        <v>4</v>
      </c>
      <c r="AB8" s="20">
        <v>4</v>
      </c>
      <c r="AC8" s="20">
        <v>2</v>
      </c>
      <c r="AD8" s="19"/>
      <c r="AE8" s="20">
        <v>4</v>
      </c>
      <c r="AF8" s="20">
        <v>1</v>
      </c>
      <c r="AG8" s="20">
        <v>3</v>
      </c>
      <c r="AH8" s="20">
        <v>2</v>
      </c>
      <c r="AI8" s="9">
        <v>2</v>
      </c>
      <c r="AK8" s="9">
        <v>1</v>
      </c>
      <c r="AL8" s="9">
        <v>0</v>
      </c>
      <c r="AM8" s="9">
        <v>0</v>
      </c>
      <c r="AN8" s="9">
        <v>4</v>
      </c>
      <c r="AO8" s="19"/>
      <c r="AP8" s="19"/>
      <c r="AQ8" s="19"/>
      <c r="AR8" s="20">
        <v>25</v>
      </c>
      <c r="AS8" s="20">
        <v>1</v>
      </c>
      <c r="AT8" s="20">
        <v>10</v>
      </c>
      <c r="AU8" s="20">
        <v>10</v>
      </c>
      <c r="AV8" s="20">
        <v>9</v>
      </c>
      <c r="AW8" s="20">
        <v>2</v>
      </c>
      <c r="AX8" s="20">
        <v>9</v>
      </c>
      <c r="AY8" s="20">
        <v>10</v>
      </c>
      <c r="AZ8" s="20">
        <v>14</v>
      </c>
      <c r="BA8" s="20">
        <v>12</v>
      </c>
      <c r="BB8" s="20">
        <v>13</v>
      </c>
      <c r="BC8" s="20">
        <v>5</v>
      </c>
      <c r="BD8" s="9">
        <v>10</v>
      </c>
      <c r="BE8" s="9">
        <v>5</v>
      </c>
    </row>
    <row r="9" spans="1:60">
      <c r="A9" s="3">
        <v>4</v>
      </c>
      <c r="B9" s="14" t="s">
        <v>6</v>
      </c>
      <c r="C9" s="9">
        <v>158</v>
      </c>
      <c r="D9" s="9">
        <f t="shared" si="0"/>
        <v>121.21374045801527</v>
      </c>
      <c r="E9" s="9">
        <v>76.717557251908403</v>
      </c>
      <c r="F9" s="9">
        <v>262</v>
      </c>
      <c r="G9" s="20">
        <v>8</v>
      </c>
      <c r="H9" s="9">
        <v>8</v>
      </c>
      <c r="I9" s="9">
        <v>17</v>
      </c>
      <c r="J9" s="9">
        <v>11</v>
      </c>
      <c r="K9" s="20">
        <v>7</v>
      </c>
      <c r="L9" s="20">
        <v>10</v>
      </c>
      <c r="M9" s="20">
        <v>201</v>
      </c>
      <c r="N9" s="20">
        <v>76.717557251908403</v>
      </c>
      <c r="O9" s="20"/>
      <c r="P9" s="20">
        <v>0</v>
      </c>
      <c r="Q9" s="20">
        <v>4</v>
      </c>
      <c r="R9" s="20">
        <v>2</v>
      </c>
      <c r="S9" s="20">
        <v>8</v>
      </c>
      <c r="T9" s="20">
        <v>6</v>
      </c>
      <c r="U9" s="20">
        <v>0</v>
      </c>
      <c r="V9" s="20">
        <v>2</v>
      </c>
      <c r="W9" s="18">
        <v>6</v>
      </c>
      <c r="X9" s="20">
        <v>4</v>
      </c>
      <c r="Y9" s="20">
        <v>10</v>
      </c>
      <c r="Z9" s="20">
        <v>4</v>
      </c>
      <c r="AA9" s="20">
        <v>4</v>
      </c>
      <c r="AB9" s="20">
        <v>4</v>
      </c>
      <c r="AC9" s="20">
        <v>4</v>
      </c>
      <c r="AE9" s="20">
        <v>4</v>
      </c>
      <c r="AF9" s="20">
        <v>0</v>
      </c>
      <c r="AG9" s="20">
        <v>3</v>
      </c>
      <c r="AH9" s="20">
        <v>1</v>
      </c>
      <c r="AI9" s="9">
        <v>1</v>
      </c>
      <c r="AK9" s="9">
        <v>1</v>
      </c>
      <c r="AL9" s="9">
        <v>0</v>
      </c>
      <c r="AM9" s="9">
        <v>1</v>
      </c>
      <c r="AN9" s="9">
        <v>4</v>
      </c>
      <c r="AO9" s="19"/>
      <c r="AP9" s="19"/>
      <c r="AQ9" s="19"/>
      <c r="AR9" s="20">
        <v>13</v>
      </c>
      <c r="AS9" s="20">
        <v>11</v>
      </c>
      <c r="AT9" s="20">
        <v>13</v>
      </c>
      <c r="AU9" s="20">
        <v>7</v>
      </c>
      <c r="AV9" s="20">
        <v>10</v>
      </c>
      <c r="AW9" s="20">
        <v>1</v>
      </c>
      <c r="AX9" s="20">
        <v>9</v>
      </c>
      <c r="AY9" s="20">
        <v>9</v>
      </c>
      <c r="AZ9" s="20">
        <v>14</v>
      </c>
      <c r="BA9" s="20">
        <v>10</v>
      </c>
      <c r="BB9" s="20">
        <v>16</v>
      </c>
      <c r="BC9" s="20">
        <v>5</v>
      </c>
      <c r="BD9" s="9">
        <v>6</v>
      </c>
      <c r="BE9" s="9">
        <v>4</v>
      </c>
    </row>
    <row r="10" spans="1:60">
      <c r="A10" s="3">
        <v>5</v>
      </c>
      <c r="B10" s="14" t="s">
        <v>7</v>
      </c>
      <c r="C10" s="9">
        <v>158</v>
      </c>
      <c r="D10" s="9">
        <f t="shared" si="0"/>
        <v>85.030534351145036</v>
      </c>
      <c r="E10" s="9">
        <v>53.81679389312977</v>
      </c>
      <c r="F10" s="9">
        <v>262</v>
      </c>
      <c r="G10" s="9">
        <v>0</v>
      </c>
      <c r="H10" s="9">
        <v>8</v>
      </c>
      <c r="I10" s="9">
        <v>1</v>
      </c>
      <c r="J10" s="9">
        <v>8</v>
      </c>
      <c r="K10" s="20">
        <v>7</v>
      </c>
      <c r="L10" s="20">
        <v>7</v>
      </c>
      <c r="M10" s="20">
        <v>141</v>
      </c>
      <c r="N10" s="20">
        <v>53.81679389312977</v>
      </c>
      <c r="O10" s="20"/>
      <c r="P10" s="20">
        <v>0</v>
      </c>
      <c r="Q10" s="20">
        <v>0</v>
      </c>
      <c r="R10" s="20">
        <v>2</v>
      </c>
      <c r="S10" s="20">
        <v>8</v>
      </c>
      <c r="T10" s="20">
        <v>6</v>
      </c>
      <c r="U10" s="20">
        <v>2</v>
      </c>
      <c r="V10" s="20">
        <v>0</v>
      </c>
      <c r="W10" s="18">
        <v>6</v>
      </c>
      <c r="X10" s="20">
        <v>2</v>
      </c>
      <c r="Y10" s="20">
        <v>6</v>
      </c>
      <c r="Z10" s="20">
        <v>4</v>
      </c>
      <c r="AA10" s="20">
        <v>2</v>
      </c>
      <c r="AB10" s="20">
        <v>4</v>
      </c>
      <c r="AC10" s="20">
        <v>4</v>
      </c>
      <c r="AE10" s="20">
        <v>0</v>
      </c>
      <c r="AF10" s="20">
        <v>1</v>
      </c>
      <c r="AG10" s="20">
        <v>2</v>
      </c>
      <c r="AH10" s="20">
        <v>2</v>
      </c>
      <c r="AI10" s="9">
        <v>2</v>
      </c>
      <c r="AK10" s="9">
        <v>1</v>
      </c>
      <c r="AL10" s="9">
        <v>0</v>
      </c>
      <c r="AM10" s="9">
        <v>0</v>
      </c>
      <c r="AN10" s="9">
        <v>0</v>
      </c>
      <c r="AO10" s="19"/>
      <c r="AP10" s="19"/>
      <c r="AQ10" s="19"/>
      <c r="AR10" s="20">
        <v>6</v>
      </c>
      <c r="AS10" s="20">
        <v>2</v>
      </c>
      <c r="AT10" s="20">
        <v>9</v>
      </c>
      <c r="AU10" s="20">
        <v>7</v>
      </c>
      <c r="AV10" s="20">
        <v>7</v>
      </c>
      <c r="AW10" s="20">
        <v>0</v>
      </c>
      <c r="AX10" s="20">
        <v>6</v>
      </c>
      <c r="AY10" s="20">
        <v>7</v>
      </c>
      <c r="AZ10" s="20">
        <v>5</v>
      </c>
      <c r="BA10" s="20">
        <v>12</v>
      </c>
      <c r="BB10" s="20">
        <v>13</v>
      </c>
      <c r="BC10" s="20">
        <v>3</v>
      </c>
      <c r="BD10" s="9">
        <v>8</v>
      </c>
      <c r="BE10" s="9">
        <v>2</v>
      </c>
    </row>
    <row r="11" spans="1:60">
      <c r="A11" s="3">
        <v>6</v>
      </c>
      <c r="B11" s="14" t="s">
        <v>8</v>
      </c>
      <c r="C11" s="9">
        <v>158</v>
      </c>
      <c r="D11" s="9">
        <f t="shared" si="0"/>
        <v>83.221374045801525</v>
      </c>
      <c r="E11" s="9">
        <v>52.671755725190842</v>
      </c>
      <c r="F11" s="9">
        <v>262</v>
      </c>
      <c r="G11" s="9">
        <v>7</v>
      </c>
      <c r="H11" s="9">
        <v>7</v>
      </c>
      <c r="I11" s="9">
        <v>1</v>
      </c>
      <c r="J11" s="9">
        <v>9</v>
      </c>
      <c r="K11" s="20">
        <v>9</v>
      </c>
      <c r="L11" s="20">
        <v>8</v>
      </c>
      <c r="M11" s="20">
        <v>138</v>
      </c>
      <c r="N11" s="20">
        <v>52.671755725190842</v>
      </c>
      <c r="O11" s="20"/>
      <c r="P11" s="20">
        <v>0</v>
      </c>
      <c r="Q11" s="20">
        <v>0</v>
      </c>
      <c r="R11" s="20">
        <v>2</v>
      </c>
      <c r="S11" s="20">
        <v>6</v>
      </c>
      <c r="T11" s="20">
        <v>4</v>
      </c>
      <c r="U11" s="20">
        <v>0</v>
      </c>
      <c r="V11" s="20">
        <v>0</v>
      </c>
      <c r="W11" s="18">
        <v>4</v>
      </c>
      <c r="X11" s="20">
        <v>4</v>
      </c>
      <c r="Y11" s="20">
        <v>4</v>
      </c>
      <c r="Z11" s="20">
        <v>0</v>
      </c>
      <c r="AA11" s="20">
        <v>4</v>
      </c>
      <c r="AB11" s="20">
        <v>4</v>
      </c>
      <c r="AC11" s="20">
        <v>2</v>
      </c>
      <c r="AE11" s="20">
        <v>0</v>
      </c>
      <c r="AF11" s="20">
        <v>1</v>
      </c>
      <c r="AG11" s="20">
        <v>2</v>
      </c>
      <c r="AH11" s="20">
        <v>2</v>
      </c>
      <c r="AI11" s="9">
        <v>1</v>
      </c>
      <c r="AK11" s="9">
        <v>1</v>
      </c>
      <c r="AL11" s="9">
        <v>1</v>
      </c>
      <c r="AM11" s="9">
        <v>0</v>
      </c>
      <c r="AN11" s="9">
        <v>0</v>
      </c>
      <c r="AO11" s="19"/>
      <c r="AP11" s="19"/>
      <c r="AQ11" s="19"/>
      <c r="AR11" s="20">
        <v>14</v>
      </c>
      <c r="AS11" s="20">
        <v>1</v>
      </c>
      <c r="AT11" s="20">
        <v>5</v>
      </c>
      <c r="AU11" s="20">
        <v>9</v>
      </c>
      <c r="AV11" s="20">
        <v>8</v>
      </c>
      <c r="AW11" s="20">
        <v>1</v>
      </c>
      <c r="AX11" s="20">
        <v>3</v>
      </c>
      <c r="AY11" s="20">
        <v>7</v>
      </c>
      <c r="AZ11" s="20">
        <v>13</v>
      </c>
      <c r="BA11" s="20">
        <v>11</v>
      </c>
      <c r="BB11" s="20">
        <v>10</v>
      </c>
      <c r="BC11" s="20">
        <v>3</v>
      </c>
      <c r="BD11" s="9">
        <v>8</v>
      </c>
      <c r="BE11" s="9">
        <v>3</v>
      </c>
    </row>
    <row r="12" spans="1:60">
      <c r="A12" s="3">
        <v>7</v>
      </c>
      <c r="B12" s="14" t="s">
        <v>9</v>
      </c>
      <c r="C12" s="9">
        <v>158</v>
      </c>
      <c r="D12" s="9">
        <f t="shared" si="0"/>
        <v>79</v>
      </c>
      <c r="E12" s="9">
        <v>50</v>
      </c>
      <c r="F12" s="9">
        <v>262</v>
      </c>
      <c r="G12" s="9">
        <v>5</v>
      </c>
      <c r="H12" s="9">
        <v>8</v>
      </c>
      <c r="I12" s="9">
        <v>1</v>
      </c>
      <c r="J12" s="9">
        <v>13</v>
      </c>
      <c r="K12" s="20">
        <v>6</v>
      </c>
      <c r="L12" s="20">
        <v>7</v>
      </c>
      <c r="M12" s="20">
        <v>131</v>
      </c>
      <c r="N12" s="20">
        <v>50</v>
      </c>
      <c r="O12" s="20"/>
      <c r="P12" s="20">
        <v>0</v>
      </c>
      <c r="Q12" s="20">
        <v>0</v>
      </c>
      <c r="R12" s="20">
        <v>2</v>
      </c>
      <c r="S12" s="20">
        <v>6</v>
      </c>
      <c r="T12" s="20">
        <v>4</v>
      </c>
      <c r="U12" s="20">
        <v>2</v>
      </c>
      <c r="V12" s="20">
        <v>0</v>
      </c>
      <c r="W12" s="18">
        <v>4</v>
      </c>
      <c r="X12" s="20">
        <v>4</v>
      </c>
      <c r="Y12" s="20">
        <v>8</v>
      </c>
      <c r="Z12" s="20">
        <v>4</v>
      </c>
      <c r="AA12" s="20">
        <v>2</v>
      </c>
      <c r="AB12" s="20">
        <v>4</v>
      </c>
      <c r="AC12" s="20">
        <v>2</v>
      </c>
      <c r="AE12" s="20">
        <v>0</v>
      </c>
      <c r="AF12" s="20">
        <v>1</v>
      </c>
      <c r="AG12" s="20">
        <v>1</v>
      </c>
      <c r="AH12" s="20">
        <v>2</v>
      </c>
      <c r="AI12" s="9">
        <v>1</v>
      </c>
      <c r="AK12" s="9">
        <v>0</v>
      </c>
      <c r="AL12" s="9">
        <v>1</v>
      </c>
      <c r="AM12" s="9">
        <v>0</v>
      </c>
      <c r="AN12" s="9">
        <v>0</v>
      </c>
      <c r="AO12" s="19"/>
      <c r="AP12" s="19"/>
      <c r="AQ12" s="19"/>
      <c r="AR12" s="20">
        <v>8</v>
      </c>
      <c r="AS12" s="20">
        <v>1</v>
      </c>
      <c r="AT12" s="20">
        <v>6</v>
      </c>
      <c r="AU12" s="20">
        <v>6</v>
      </c>
      <c r="AV12" s="20">
        <v>7</v>
      </c>
      <c r="AW12" s="20">
        <v>2</v>
      </c>
      <c r="AX12" s="20">
        <v>4</v>
      </c>
      <c r="AY12" s="20">
        <v>7</v>
      </c>
      <c r="AZ12" s="20">
        <v>8</v>
      </c>
      <c r="BA12" s="20">
        <v>12</v>
      </c>
      <c r="BB12" s="20">
        <v>16</v>
      </c>
      <c r="BC12" s="20">
        <v>1</v>
      </c>
      <c r="BD12" s="9">
        <v>4</v>
      </c>
      <c r="BE12" s="9">
        <v>1</v>
      </c>
    </row>
    <row r="13" spans="1:60">
      <c r="A13" s="3">
        <v>8</v>
      </c>
      <c r="B13" s="14" t="s">
        <v>10</v>
      </c>
      <c r="C13" s="9">
        <v>158</v>
      </c>
      <c r="D13" s="9">
        <f t="shared" si="0"/>
        <v>124.22900763358778</v>
      </c>
      <c r="E13" s="9">
        <v>78.625954198473281</v>
      </c>
      <c r="F13" s="9">
        <v>262</v>
      </c>
      <c r="G13" s="9">
        <v>9</v>
      </c>
      <c r="H13" s="9">
        <v>11</v>
      </c>
      <c r="I13" s="9">
        <v>19</v>
      </c>
      <c r="J13" s="9">
        <v>13</v>
      </c>
      <c r="K13" s="20">
        <v>8</v>
      </c>
      <c r="L13" s="20">
        <v>10</v>
      </c>
      <c r="M13" s="20">
        <v>206</v>
      </c>
      <c r="N13" s="20">
        <v>78.625954198473281</v>
      </c>
      <c r="O13" s="20"/>
      <c r="P13" s="20">
        <v>2</v>
      </c>
      <c r="Q13" s="20">
        <v>4</v>
      </c>
      <c r="R13" s="20">
        <v>2</v>
      </c>
      <c r="S13" s="20">
        <v>6</v>
      </c>
      <c r="T13" s="20">
        <v>6</v>
      </c>
      <c r="U13" s="20">
        <v>2</v>
      </c>
      <c r="V13" s="20">
        <v>2</v>
      </c>
      <c r="W13" s="18">
        <v>6</v>
      </c>
      <c r="X13" s="20">
        <v>4</v>
      </c>
      <c r="Y13" s="20">
        <v>4</v>
      </c>
      <c r="Z13" s="20">
        <v>4</v>
      </c>
      <c r="AA13" s="20">
        <v>4</v>
      </c>
      <c r="AB13" s="20">
        <v>0</v>
      </c>
      <c r="AC13" s="20">
        <v>4</v>
      </c>
      <c r="AE13" s="20">
        <v>4</v>
      </c>
      <c r="AF13" s="20">
        <v>0</v>
      </c>
      <c r="AG13" s="20">
        <v>2</v>
      </c>
      <c r="AH13" s="20">
        <v>2</v>
      </c>
      <c r="AI13" s="9">
        <v>2</v>
      </c>
      <c r="AK13" s="9">
        <v>1</v>
      </c>
      <c r="AL13" s="9">
        <v>1</v>
      </c>
      <c r="AM13" s="9">
        <v>1</v>
      </c>
      <c r="AN13" s="9">
        <v>4</v>
      </c>
      <c r="AO13" s="19"/>
      <c r="AP13" s="19"/>
      <c r="AQ13" s="19"/>
      <c r="AR13" s="20">
        <v>19</v>
      </c>
      <c r="AS13" s="20">
        <v>13</v>
      </c>
      <c r="AT13" s="20">
        <v>12</v>
      </c>
      <c r="AU13" s="20">
        <v>8</v>
      </c>
      <c r="AV13" s="20">
        <v>10</v>
      </c>
      <c r="AW13" s="20">
        <v>2</v>
      </c>
      <c r="AX13" s="20">
        <v>5</v>
      </c>
      <c r="AY13" s="20">
        <v>11</v>
      </c>
      <c r="AZ13" s="20">
        <v>18</v>
      </c>
      <c r="BA13" s="20">
        <v>7</v>
      </c>
      <c r="BB13" s="20">
        <v>18</v>
      </c>
      <c r="BC13" s="20">
        <v>4</v>
      </c>
      <c r="BD13" s="9">
        <v>7</v>
      </c>
      <c r="BE13" s="9">
        <v>5</v>
      </c>
    </row>
    <row r="14" spans="1:60">
      <c r="A14" s="3">
        <v>9</v>
      </c>
      <c r="B14" s="14" t="s">
        <v>11</v>
      </c>
      <c r="C14" s="9">
        <v>158</v>
      </c>
      <c r="D14" s="9">
        <f t="shared" si="0"/>
        <v>133.87786259541986</v>
      </c>
      <c r="E14" s="9">
        <v>84.732824427480921</v>
      </c>
      <c r="F14" s="9">
        <v>262</v>
      </c>
      <c r="G14" s="9">
        <v>8</v>
      </c>
      <c r="H14" s="9">
        <v>19</v>
      </c>
      <c r="I14" s="9">
        <v>16</v>
      </c>
      <c r="J14" s="9">
        <v>10</v>
      </c>
      <c r="K14" s="20">
        <v>10</v>
      </c>
      <c r="L14" s="20">
        <v>9</v>
      </c>
      <c r="M14" s="20">
        <v>222</v>
      </c>
      <c r="N14" s="20">
        <v>84.732824427480921</v>
      </c>
      <c r="O14" s="20"/>
      <c r="P14" s="20">
        <v>2</v>
      </c>
      <c r="Q14" s="20">
        <v>4</v>
      </c>
      <c r="R14" s="20">
        <v>2</v>
      </c>
      <c r="S14" s="20">
        <v>8</v>
      </c>
      <c r="T14" s="20">
        <v>6</v>
      </c>
      <c r="U14" s="20">
        <v>2</v>
      </c>
      <c r="V14" s="20">
        <v>2</v>
      </c>
      <c r="W14" s="18">
        <v>4</v>
      </c>
      <c r="X14" s="20">
        <v>4</v>
      </c>
      <c r="Y14" s="20">
        <v>10</v>
      </c>
      <c r="Z14" s="20">
        <v>4</v>
      </c>
      <c r="AA14" s="20">
        <v>4</v>
      </c>
      <c r="AB14" s="20">
        <v>4</v>
      </c>
      <c r="AC14" s="20">
        <v>2</v>
      </c>
      <c r="AE14" s="20">
        <v>6</v>
      </c>
      <c r="AF14" s="20">
        <v>0</v>
      </c>
      <c r="AG14" s="20">
        <v>2</v>
      </c>
      <c r="AH14" s="20">
        <v>2</v>
      </c>
      <c r="AI14" s="9">
        <v>2</v>
      </c>
      <c r="AK14" s="9">
        <v>1</v>
      </c>
      <c r="AL14" s="9">
        <v>0</v>
      </c>
      <c r="AM14" s="9">
        <v>1</v>
      </c>
      <c r="AN14" s="9">
        <v>6</v>
      </c>
      <c r="AO14" s="19"/>
      <c r="AP14" s="19"/>
      <c r="AQ14" s="19"/>
      <c r="AR14" s="20">
        <v>22</v>
      </c>
      <c r="AS14" s="20">
        <v>10</v>
      </c>
      <c r="AT14" s="20">
        <v>12</v>
      </c>
      <c r="AU14" s="20">
        <v>10</v>
      </c>
      <c r="AV14" s="20">
        <v>9</v>
      </c>
      <c r="AW14" s="20">
        <v>2</v>
      </c>
      <c r="AX14" s="20">
        <v>9</v>
      </c>
      <c r="AY14" s="20">
        <v>6</v>
      </c>
      <c r="AZ14" s="20">
        <v>16</v>
      </c>
      <c r="BA14" s="20">
        <v>14</v>
      </c>
      <c r="BB14" s="20">
        <v>15</v>
      </c>
      <c r="BC14" s="20">
        <v>5</v>
      </c>
      <c r="BD14" s="9">
        <v>10</v>
      </c>
      <c r="BE14" s="9">
        <v>4</v>
      </c>
    </row>
    <row r="15" spans="1:60">
      <c r="A15" s="3">
        <v>10</v>
      </c>
      <c r="B15" s="14" t="s">
        <v>12</v>
      </c>
      <c r="C15" s="9">
        <v>158</v>
      </c>
      <c r="D15" s="9">
        <f t="shared" si="0"/>
        <v>118.19847328244276</v>
      </c>
      <c r="E15" s="9">
        <v>74.809160305343511</v>
      </c>
      <c r="F15" s="9">
        <v>262</v>
      </c>
      <c r="G15" s="9">
        <v>9</v>
      </c>
      <c r="H15" s="9">
        <v>14</v>
      </c>
      <c r="I15" s="9">
        <v>18</v>
      </c>
      <c r="J15" s="9">
        <v>9</v>
      </c>
      <c r="K15" s="20">
        <v>9</v>
      </c>
      <c r="L15" s="20">
        <v>8</v>
      </c>
      <c r="M15" s="20">
        <v>196</v>
      </c>
      <c r="N15" s="20">
        <v>74.809160305343511</v>
      </c>
      <c r="O15" s="20"/>
      <c r="P15" s="20">
        <v>2</v>
      </c>
      <c r="Q15" s="20">
        <v>4</v>
      </c>
      <c r="R15" s="20">
        <v>2</v>
      </c>
      <c r="S15" s="20">
        <v>6</v>
      </c>
      <c r="T15" s="20">
        <v>4</v>
      </c>
      <c r="U15" s="20">
        <v>2</v>
      </c>
      <c r="V15" s="20">
        <v>2</v>
      </c>
      <c r="W15" s="18">
        <v>6</v>
      </c>
      <c r="X15" s="20">
        <v>4</v>
      </c>
      <c r="Y15" s="20">
        <v>8</v>
      </c>
      <c r="Z15" s="20">
        <v>0</v>
      </c>
      <c r="AA15" s="20">
        <v>4</v>
      </c>
      <c r="AB15" s="20">
        <v>4</v>
      </c>
      <c r="AC15" s="20">
        <v>0</v>
      </c>
      <c r="AE15" s="20">
        <v>6</v>
      </c>
      <c r="AF15" s="20">
        <v>1</v>
      </c>
      <c r="AG15" s="20">
        <v>3</v>
      </c>
      <c r="AH15" s="20">
        <v>1</v>
      </c>
      <c r="AI15" s="9">
        <v>2</v>
      </c>
      <c r="AK15" s="9">
        <v>1</v>
      </c>
      <c r="AL15" s="9">
        <v>1</v>
      </c>
      <c r="AM15" s="9">
        <v>1</v>
      </c>
      <c r="AN15" s="9">
        <v>6</v>
      </c>
      <c r="AO15" s="19"/>
      <c r="AP15" s="19"/>
      <c r="AQ15" s="19"/>
      <c r="AR15" s="20">
        <v>20</v>
      </c>
      <c r="AS15" s="20">
        <v>11</v>
      </c>
      <c r="AT15" s="20">
        <v>7</v>
      </c>
      <c r="AU15" s="20">
        <v>9</v>
      </c>
      <c r="AV15" s="20">
        <v>8</v>
      </c>
      <c r="AW15" s="20">
        <v>2</v>
      </c>
      <c r="AX15" s="20">
        <v>10</v>
      </c>
      <c r="AY15" s="20">
        <v>8</v>
      </c>
      <c r="AZ15" s="20">
        <v>15</v>
      </c>
      <c r="BA15" s="20">
        <v>13</v>
      </c>
      <c r="BB15" s="20">
        <v>9</v>
      </c>
      <c r="BC15" s="20">
        <v>3</v>
      </c>
      <c r="BD15" s="9">
        <v>9</v>
      </c>
      <c r="BE15" s="9">
        <v>2</v>
      </c>
    </row>
    <row r="16" spans="1:60">
      <c r="A16" s="3">
        <v>11</v>
      </c>
      <c r="B16" s="14" t="s">
        <v>13</v>
      </c>
      <c r="C16" s="9">
        <v>158</v>
      </c>
      <c r="D16" s="9">
        <f t="shared" si="0"/>
        <v>78.396946564885496</v>
      </c>
      <c r="E16" s="9">
        <v>49.618320610687022</v>
      </c>
      <c r="F16" s="9">
        <v>262</v>
      </c>
      <c r="G16" s="9">
        <v>7</v>
      </c>
      <c r="H16" s="9">
        <v>9</v>
      </c>
      <c r="I16" s="9">
        <v>0</v>
      </c>
      <c r="J16" s="9">
        <v>13</v>
      </c>
      <c r="K16" s="20">
        <v>9</v>
      </c>
      <c r="L16" s="20">
        <v>7</v>
      </c>
      <c r="M16" s="20">
        <v>130</v>
      </c>
      <c r="N16" s="20">
        <v>49.618320610687022</v>
      </c>
      <c r="O16" s="20"/>
      <c r="P16" s="20">
        <v>0</v>
      </c>
      <c r="Q16" s="20">
        <v>0</v>
      </c>
      <c r="R16" s="20">
        <v>2</v>
      </c>
      <c r="S16" s="20">
        <v>6</v>
      </c>
      <c r="T16" s="20">
        <v>6</v>
      </c>
      <c r="U16" s="20">
        <v>0</v>
      </c>
      <c r="V16" s="20">
        <v>2</v>
      </c>
      <c r="W16" s="18">
        <v>0</v>
      </c>
      <c r="X16" s="20">
        <v>0</v>
      </c>
      <c r="Y16" s="20">
        <v>4</v>
      </c>
      <c r="Z16" s="20">
        <v>0</v>
      </c>
      <c r="AA16" s="20">
        <v>2</v>
      </c>
      <c r="AB16" s="20">
        <v>4</v>
      </c>
      <c r="AC16" s="20">
        <v>0</v>
      </c>
      <c r="AE16" s="20">
        <v>2</v>
      </c>
      <c r="AF16" s="20">
        <v>1</v>
      </c>
      <c r="AG16" s="20">
        <v>3</v>
      </c>
      <c r="AH16" s="20">
        <v>2</v>
      </c>
      <c r="AI16" s="9">
        <v>1</v>
      </c>
      <c r="AK16" s="9">
        <v>0</v>
      </c>
      <c r="AL16" s="9">
        <v>0</v>
      </c>
      <c r="AM16" s="9">
        <v>0</v>
      </c>
      <c r="AN16" s="9">
        <v>2</v>
      </c>
      <c r="AO16" s="19"/>
      <c r="AP16" s="19"/>
      <c r="AQ16" s="19"/>
      <c r="AR16" s="20">
        <v>14</v>
      </c>
      <c r="AS16" s="20">
        <v>0</v>
      </c>
      <c r="AT16" s="20">
        <v>6</v>
      </c>
      <c r="AU16" s="20">
        <v>9</v>
      </c>
      <c r="AV16" s="20">
        <v>7</v>
      </c>
      <c r="AW16" s="20">
        <v>2</v>
      </c>
      <c r="AX16" s="20">
        <v>9</v>
      </c>
      <c r="AY16" s="20">
        <v>6</v>
      </c>
      <c r="AZ16" s="20">
        <v>0</v>
      </c>
      <c r="BA16" s="20">
        <v>11</v>
      </c>
      <c r="BB16" s="20">
        <v>14</v>
      </c>
      <c r="BC16" s="20">
        <v>4</v>
      </c>
      <c r="BD16" s="9">
        <v>9</v>
      </c>
      <c r="BE16" s="9">
        <v>2</v>
      </c>
    </row>
    <row r="17" spans="1:59">
      <c r="A17" s="3">
        <v>12</v>
      </c>
      <c r="B17" s="14" t="s">
        <v>14</v>
      </c>
      <c r="C17" s="9">
        <v>158</v>
      </c>
      <c r="D17" s="9">
        <f t="shared" si="0"/>
        <v>103.12213740458016</v>
      </c>
      <c r="E17" s="9">
        <v>65.267175572519079</v>
      </c>
      <c r="F17" s="9">
        <v>262</v>
      </c>
      <c r="G17" s="20">
        <v>9</v>
      </c>
      <c r="H17" s="9">
        <v>9</v>
      </c>
      <c r="I17" s="9">
        <v>13</v>
      </c>
      <c r="J17" s="9">
        <v>16</v>
      </c>
      <c r="K17" s="20">
        <v>7</v>
      </c>
      <c r="L17" s="20">
        <v>8</v>
      </c>
      <c r="M17" s="20">
        <v>171</v>
      </c>
      <c r="N17" s="20">
        <v>65.267175572519079</v>
      </c>
      <c r="O17" s="20"/>
      <c r="P17" s="20">
        <v>0</v>
      </c>
      <c r="Q17" s="20">
        <v>2</v>
      </c>
      <c r="R17" s="20">
        <v>2</v>
      </c>
      <c r="S17" s="20">
        <v>6</v>
      </c>
      <c r="T17" s="20">
        <v>6</v>
      </c>
      <c r="U17" s="20">
        <v>0</v>
      </c>
      <c r="V17" s="20">
        <v>2</v>
      </c>
      <c r="W17" s="18">
        <v>4</v>
      </c>
      <c r="X17" s="20">
        <v>4</v>
      </c>
      <c r="Y17" s="20">
        <v>8</v>
      </c>
      <c r="Z17" s="20">
        <v>4</v>
      </c>
      <c r="AA17" s="20">
        <v>4</v>
      </c>
      <c r="AB17" s="20">
        <v>4</v>
      </c>
      <c r="AC17" s="20">
        <v>0</v>
      </c>
      <c r="AE17" s="20">
        <v>6</v>
      </c>
      <c r="AF17" s="20">
        <v>1</v>
      </c>
      <c r="AG17" s="20">
        <v>3</v>
      </c>
      <c r="AH17" s="20">
        <v>2</v>
      </c>
      <c r="AI17" s="9">
        <v>1</v>
      </c>
      <c r="AK17" s="9">
        <v>1</v>
      </c>
      <c r="AL17" s="9">
        <v>0</v>
      </c>
      <c r="AM17" s="9">
        <v>1</v>
      </c>
      <c r="AN17" s="9">
        <v>6</v>
      </c>
      <c r="AO17" s="19"/>
      <c r="AP17" s="19"/>
      <c r="AQ17" s="19"/>
      <c r="AR17" s="20">
        <v>17</v>
      </c>
      <c r="AS17" s="20">
        <v>11</v>
      </c>
      <c r="AT17" s="20">
        <v>11</v>
      </c>
      <c r="AU17" s="20">
        <v>7</v>
      </c>
      <c r="AV17" s="20">
        <v>8</v>
      </c>
      <c r="AW17" s="20">
        <v>1</v>
      </c>
      <c r="AX17" s="20">
        <v>5</v>
      </c>
      <c r="AY17" s="20">
        <v>6</v>
      </c>
      <c r="AZ17" s="20">
        <v>5</v>
      </c>
      <c r="BA17" s="20">
        <v>14</v>
      </c>
      <c r="BB17" s="20">
        <v>11</v>
      </c>
      <c r="BC17" s="20">
        <v>3</v>
      </c>
      <c r="BD17" s="9">
        <v>3</v>
      </c>
      <c r="BE17" s="9">
        <v>2</v>
      </c>
    </row>
    <row r="18" spans="1:59">
      <c r="A18" s="3">
        <v>13</v>
      </c>
      <c r="B18" s="14" t="s">
        <v>15</v>
      </c>
      <c r="C18" s="9">
        <v>158</v>
      </c>
      <c r="D18" s="9">
        <f t="shared" si="0"/>
        <v>121.21374045801527</v>
      </c>
      <c r="E18" s="9">
        <v>76.717557251908403</v>
      </c>
      <c r="F18" s="9">
        <v>262</v>
      </c>
      <c r="G18" s="9">
        <v>9</v>
      </c>
      <c r="H18" s="9">
        <v>19</v>
      </c>
      <c r="I18" s="9">
        <v>11</v>
      </c>
      <c r="J18" s="9">
        <v>8</v>
      </c>
      <c r="K18" s="20">
        <v>10</v>
      </c>
      <c r="L18" s="20">
        <v>9</v>
      </c>
      <c r="M18" s="20">
        <v>201</v>
      </c>
      <c r="N18" s="20">
        <v>76.717557251908403</v>
      </c>
      <c r="O18" s="20"/>
      <c r="P18" s="20">
        <v>2</v>
      </c>
      <c r="Q18" s="20">
        <v>4</v>
      </c>
      <c r="R18" s="20">
        <v>2</v>
      </c>
      <c r="S18" s="20">
        <v>6</v>
      </c>
      <c r="T18" s="20">
        <v>6</v>
      </c>
      <c r="U18" s="20">
        <v>2</v>
      </c>
      <c r="V18" s="20">
        <v>0</v>
      </c>
      <c r="W18" s="18">
        <v>6</v>
      </c>
      <c r="X18" s="20">
        <v>4</v>
      </c>
      <c r="Y18" s="20">
        <v>6</v>
      </c>
      <c r="Z18" s="20">
        <v>4</v>
      </c>
      <c r="AA18" s="20">
        <v>0</v>
      </c>
      <c r="AB18" s="20">
        <v>4</v>
      </c>
      <c r="AC18" s="20">
        <v>4</v>
      </c>
      <c r="AE18" s="20">
        <v>2</v>
      </c>
      <c r="AF18" s="20">
        <v>1</v>
      </c>
      <c r="AG18" s="20">
        <v>3</v>
      </c>
      <c r="AH18" s="20">
        <v>2</v>
      </c>
      <c r="AI18" s="9">
        <v>1</v>
      </c>
      <c r="AK18" s="9">
        <v>1</v>
      </c>
      <c r="AL18" s="9">
        <v>1</v>
      </c>
      <c r="AM18" s="9">
        <v>0</v>
      </c>
      <c r="AN18" s="9">
        <v>2</v>
      </c>
      <c r="AO18" s="19"/>
      <c r="AP18" s="19"/>
      <c r="AQ18" s="19"/>
      <c r="AR18" s="20">
        <v>24</v>
      </c>
      <c r="AS18" s="20">
        <v>6</v>
      </c>
      <c r="AT18" s="20">
        <v>14</v>
      </c>
      <c r="AU18" s="20">
        <v>10</v>
      </c>
      <c r="AV18" s="20">
        <v>9</v>
      </c>
      <c r="AW18" s="20">
        <v>2</v>
      </c>
      <c r="AX18" s="20">
        <v>9</v>
      </c>
      <c r="AY18" s="20">
        <v>9</v>
      </c>
      <c r="AZ18" s="20">
        <v>17</v>
      </c>
      <c r="BA18" s="20">
        <v>13</v>
      </c>
      <c r="BB18" s="20">
        <v>15</v>
      </c>
      <c r="BC18" s="20">
        <v>3</v>
      </c>
      <c r="BD18" s="9">
        <v>3</v>
      </c>
      <c r="BE18" s="9">
        <v>4</v>
      </c>
    </row>
    <row r="19" spans="1:59">
      <c r="A19" s="3">
        <v>14</v>
      </c>
      <c r="B19" s="14" t="s">
        <v>16</v>
      </c>
      <c r="C19" s="9">
        <v>158</v>
      </c>
      <c r="D19" s="9">
        <f t="shared" si="0"/>
        <v>71.763358778625957</v>
      </c>
      <c r="E19" s="9">
        <v>45.419847328244273</v>
      </c>
      <c r="F19" s="9">
        <v>262</v>
      </c>
      <c r="G19" s="9">
        <v>9</v>
      </c>
      <c r="H19" s="9">
        <v>10</v>
      </c>
      <c r="I19" s="9">
        <v>0</v>
      </c>
      <c r="J19" s="9">
        <v>13</v>
      </c>
      <c r="K19" s="20">
        <v>1</v>
      </c>
      <c r="L19" s="20">
        <v>7</v>
      </c>
      <c r="M19" s="20">
        <v>119</v>
      </c>
      <c r="N19" s="20">
        <v>45.419847328244273</v>
      </c>
      <c r="O19" s="20"/>
      <c r="P19" s="20">
        <v>2</v>
      </c>
      <c r="Q19" s="20">
        <v>0</v>
      </c>
      <c r="R19" s="20">
        <v>2</v>
      </c>
      <c r="S19" s="20">
        <v>6</v>
      </c>
      <c r="T19" s="20">
        <v>4</v>
      </c>
      <c r="U19" s="20">
        <v>2</v>
      </c>
      <c r="V19" s="20">
        <v>0</v>
      </c>
      <c r="W19" s="18">
        <v>4</v>
      </c>
      <c r="X19" s="20">
        <v>4</v>
      </c>
      <c r="Y19" s="20">
        <v>8</v>
      </c>
      <c r="Z19" s="20">
        <v>4</v>
      </c>
      <c r="AA19" s="20">
        <v>0</v>
      </c>
      <c r="AB19" s="20">
        <v>0</v>
      </c>
      <c r="AC19" s="20">
        <v>0</v>
      </c>
      <c r="AE19" s="20">
        <v>2</v>
      </c>
      <c r="AF19" s="20">
        <v>0</v>
      </c>
      <c r="AG19" s="20">
        <v>2</v>
      </c>
      <c r="AH19" s="20">
        <v>2</v>
      </c>
      <c r="AI19" s="9">
        <v>0</v>
      </c>
      <c r="AK19" s="9">
        <v>1</v>
      </c>
      <c r="AL19" s="9">
        <v>1</v>
      </c>
      <c r="AM19" s="9">
        <v>0</v>
      </c>
      <c r="AN19" s="9">
        <v>2</v>
      </c>
      <c r="AO19" s="19"/>
      <c r="AP19" s="19"/>
      <c r="AQ19" s="19"/>
      <c r="AR19" s="20">
        <v>15</v>
      </c>
      <c r="AS19" s="20">
        <v>1</v>
      </c>
      <c r="AT19" s="20">
        <v>7</v>
      </c>
      <c r="AU19" s="20">
        <v>1</v>
      </c>
      <c r="AV19" s="20">
        <v>7</v>
      </c>
      <c r="AW19" s="20">
        <v>0</v>
      </c>
      <c r="AX19" s="20">
        <v>6</v>
      </c>
      <c r="AY19" s="20">
        <v>4</v>
      </c>
      <c r="AZ19" s="20">
        <v>7</v>
      </c>
      <c r="BA19" s="20">
        <v>7</v>
      </c>
      <c r="BB19" s="20">
        <v>12</v>
      </c>
      <c r="BC19" s="20">
        <v>4</v>
      </c>
      <c r="BD19" s="9">
        <v>1</v>
      </c>
      <c r="BE19" s="9">
        <v>1</v>
      </c>
    </row>
    <row r="20" spans="1:59">
      <c r="A20" s="3">
        <v>15</v>
      </c>
      <c r="B20" s="14" t="s">
        <v>17</v>
      </c>
      <c r="C20" s="9">
        <v>158</v>
      </c>
      <c r="D20" s="9">
        <f t="shared" si="0"/>
        <v>125.43511450381681</v>
      </c>
      <c r="E20" s="9">
        <v>79.389312977099237</v>
      </c>
      <c r="F20" s="9">
        <v>262</v>
      </c>
      <c r="G20" s="9">
        <v>10</v>
      </c>
      <c r="H20" s="9">
        <v>17</v>
      </c>
      <c r="I20" s="9">
        <v>14</v>
      </c>
      <c r="J20" s="9">
        <v>13</v>
      </c>
      <c r="K20" s="20">
        <v>9</v>
      </c>
      <c r="L20" s="20">
        <v>8</v>
      </c>
      <c r="M20" s="20">
        <v>208</v>
      </c>
      <c r="N20" s="20">
        <v>79.389312977099237</v>
      </c>
      <c r="O20" s="20"/>
      <c r="P20" s="20">
        <v>2</v>
      </c>
      <c r="Q20" s="20">
        <v>2</v>
      </c>
      <c r="R20" s="20">
        <v>2</v>
      </c>
      <c r="S20" s="20">
        <v>8</v>
      </c>
      <c r="T20" s="20">
        <v>4</v>
      </c>
      <c r="U20" s="20">
        <v>2</v>
      </c>
      <c r="V20" s="20">
        <v>2</v>
      </c>
      <c r="W20" s="18">
        <v>6</v>
      </c>
      <c r="X20" s="20">
        <v>4</v>
      </c>
      <c r="Y20" s="20">
        <v>10</v>
      </c>
      <c r="Z20" s="20">
        <v>2</v>
      </c>
      <c r="AA20" s="20">
        <v>2</v>
      </c>
      <c r="AB20" s="20">
        <v>4</v>
      </c>
      <c r="AC20" s="20">
        <v>2</v>
      </c>
      <c r="AE20" s="20">
        <v>4</v>
      </c>
      <c r="AF20" s="20">
        <v>0</v>
      </c>
      <c r="AG20" s="20">
        <v>2</v>
      </c>
      <c r="AH20" s="20">
        <v>1</v>
      </c>
      <c r="AI20" s="9">
        <v>2</v>
      </c>
      <c r="AK20" s="9">
        <v>1</v>
      </c>
      <c r="AL20" s="9">
        <v>0</v>
      </c>
      <c r="AM20" s="9">
        <v>1</v>
      </c>
      <c r="AN20" s="9">
        <v>4</v>
      </c>
      <c r="AO20" s="19"/>
      <c r="AP20" s="19"/>
      <c r="AQ20" s="19"/>
      <c r="AR20" s="20">
        <v>24</v>
      </c>
      <c r="AS20" s="20">
        <v>11</v>
      </c>
      <c r="AT20" s="20">
        <v>12</v>
      </c>
      <c r="AU20" s="20">
        <v>9</v>
      </c>
      <c r="AV20" s="20">
        <v>8</v>
      </c>
      <c r="AW20" s="20">
        <v>2</v>
      </c>
      <c r="AX20" s="20">
        <v>9</v>
      </c>
      <c r="AY20" s="20">
        <v>11</v>
      </c>
      <c r="AZ20" s="20">
        <v>16</v>
      </c>
      <c r="BA20" s="20">
        <v>13</v>
      </c>
      <c r="BB20" s="20">
        <v>12</v>
      </c>
      <c r="BC20" s="20">
        <v>5</v>
      </c>
      <c r="BD20" s="9">
        <v>8</v>
      </c>
      <c r="BE20" s="9">
        <v>1</v>
      </c>
    </row>
    <row r="21" spans="1:59">
      <c r="A21" s="3">
        <v>16</v>
      </c>
      <c r="B21" s="14" t="s">
        <v>18</v>
      </c>
      <c r="C21" s="9">
        <v>158</v>
      </c>
      <c r="D21" s="9">
        <f t="shared" si="0"/>
        <v>126.6412213740458</v>
      </c>
      <c r="E21" s="9">
        <v>80.152671755725194</v>
      </c>
      <c r="F21" s="9">
        <v>262</v>
      </c>
      <c r="G21" s="9">
        <v>8</v>
      </c>
      <c r="H21" s="9">
        <v>18</v>
      </c>
      <c r="I21" s="9">
        <v>8</v>
      </c>
      <c r="J21" s="9">
        <v>4</v>
      </c>
      <c r="K21" s="20">
        <v>9</v>
      </c>
      <c r="L21" s="20">
        <v>7</v>
      </c>
      <c r="M21" s="20">
        <v>210</v>
      </c>
      <c r="N21" s="20">
        <v>80.152671755725194</v>
      </c>
      <c r="O21" s="20"/>
      <c r="P21" s="20">
        <v>2</v>
      </c>
      <c r="Q21" s="20">
        <v>2</v>
      </c>
      <c r="R21" s="20">
        <v>0</v>
      </c>
      <c r="S21" s="20">
        <v>6</v>
      </c>
      <c r="T21" s="20">
        <v>6</v>
      </c>
      <c r="U21" s="20">
        <v>2</v>
      </c>
      <c r="V21" s="20">
        <v>2</v>
      </c>
      <c r="W21" s="18">
        <v>6</v>
      </c>
      <c r="X21" s="20">
        <v>2</v>
      </c>
      <c r="Y21" s="20">
        <v>10</v>
      </c>
      <c r="Z21" s="20">
        <v>4</v>
      </c>
      <c r="AA21" s="20">
        <v>4</v>
      </c>
      <c r="AB21" s="20">
        <v>4</v>
      </c>
      <c r="AC21" s="20">
        <v>0</v>
      </c>
      <c r="AE21" s="20">
        <v>6</v>
      </c>
      <c r="AF21" s="20">
        <v>1</v>
      </c>
      <c r="AG21" s="20">
        <v>3</v>
      </c>
      <c r="AH21" s="20">
        <v>2</v>
      </c>
      <c r="AI21" s="9">
        <v>2</v>
      </c>
      <c r="AK21" s="9">
        <v>1</v>
      </c>
      <c r="AL21" s="9">
        <v>0</v>
      </c>
      <c r="AM21" s="9">
        <v>1</v>
      </c>
      <c r="AN21" s="9">
        <v>6</v>
      </c>
      <c r="AO21" s="19"/>
      <c r="AP21" s="19"/>
      <c r="AQ21" s="19"/>
      <c r="AR21" s="20">
        <v>23</v>
      </c>
      <c r="AS21" s="20">
        <v>6</v>
      </c>
      <c r="AT21" s="20">
        <v>11</v>
      </c>
      <c r="AU21" s="20">
        <v>9</v>
      </c>
      <c r="AV21" s="20">
        <v>7</v>
      </c>
      <c r="AW21" s="20">
        <v>0</v>
      </c>
      <c r="AX21" s="20">
        <v>10</v>
      </c>
      <c r="AY21" s="20">
        <v>10</v>
      </c>
      <c r="AZ21" s="20">
        <v>8</v>
      </c>
      <c r="BA21" s="20">
        <v>16</v>
      </c>
      <c r="BB21" s="20">
        <v>16</v>
      </c>
      <c r="BC21" s="20">
        <v>5</v>
      </c>
      <c r="BD21" s="9">
        <v>10</v>
      </c>
      <c r="BE21" s="9">
        <v>7</v>
      </c>
    </row>
    <row r="22" spans="1:59">
      <c r="A22" s="3">
        <v>17</v>
      </c>
      <c r="B22" s="14" t="s">
        <v>19</v>
      </c>
      <c r="C22" s="9">
        <v>158</v>
      </c>
      <c r="D22" s="9">
        <f t="shared" si="0"/>
        <v>58.496183206106871</v>
      </c>
      <c r="E22" s="9">
        <v>37.022900763358777</v>
      </c>
      <c r="F22" s="9">
        <v>262</v>
      </c>
      <c r="G22" s="9">
        <v>4</v>
      </c>
      <c r="H22" s="9">
        <v>4</v>
      </c>
      <c r="I22" s="9">
        <v>0</v>
      </c>
      <c r="J22" s="9">
        <v>9</v>
      </c>
      <c r="K22" s="20">
        <v>4</v>
      </c>
      <c r="L22" s="20">
        <v>5</v>
      </c>
      <c r="M22" s="20">
        <v>97</v>
      </c>
      <c r="N22" s="20">
        <v>37.022900763358777</v>
      </c>
      <c r="O22" s="20"/>
      <c r="P22" s="20">
        <v>0</v>
      </c>
      <c r="Q22" s="20">
        <v>0</v>
      </c>
      <c r="R22" s="20">
        <v>2</v>
      </c>
      <c r="S22" s="20">
        <v>6</v>
      </c>
      <c r="T22" s="20">
        <v>2</v>
      </c>
      <c r="U22" s="20">
        <v>0</v>
      </c>
      <c r="V22" s="20">
        <v>2</v>
      </c>
      <c r="W22" s="18">
        <v>4</v>
      </c>
      <c r="X22" s="20">
        <v>2</v>
      </c>
      <c r="Y22" s="20">
        <v>4</v>
      </c>
      <c r="Z22" s="20">
        <v>2</v>
      </c>
      <c r="AA22" s="20">
        <v>4</v>
      </c>
      <c r="AB22" s="20">
        <v>0</v>
      </c>
      <c r="AC22" s="20">
        <v>0</v>
      </c>
      <c r="AE22" s="20">
        <v>2</v>
      </c>
      <c r="AF22" s="20">
        <v>0</v>
      </c>
      <c r="AG22" s="20">
        <v>2</v>
      </c>
      <c r="AH22" s="20">
        <v>1</v>
      </c>
      <c r="AI22" s="9">
        <v>0</v>
      </c>
      <c r="AK22" s="9">
        <v>1</v>
      </c>
      <c r="AL22" s="9">
        <v>0</v>
      </c>
      <c r="AM22" s="9">
        <v>0</v>
      </c>
      <c r="AN22" s="9">
        <v>2</v>
      </c>
      <c r="AO22" s="19"/>
      <c r="AP22" s="19"/>
      <c r="AQ22" s="19"/>
      <c r="AR22" s="20">
        <v>6</v>
      </c>
      <c r="AS22" s="20">
        <v>0</v>
      </c>
      <c r="AT22" s="20">
        <v>4</v>
      </c>
      <c r="AU22" s="20">
        <v>4</v>
      </c>
      <c r="AV22" s="20">
        <v>5</v>
      </c>
      <c r="AW22" s="20">
        <v>1</v>
      </c>
      <c r="AX22" s="20">
        <v>1</v>
      </c>
      <c r="AY22" s="20">
        <v>5</v>
      </c>
      <c r="AZ22" s="20">
        <v>2</v>
      </c>
      <c r="BA22" s="20">
        <v>9</v>
      </c>
      <c r="BB22" s="20">
        <v>20</v>
      </c>
      <c r="BC22" s="20">
        <v>1</v>
      </c>
      <c r="BD22" s="9">
        <v>2</v>
      </c>
      <c r="BE22" s="9">
        <v>1</v>
      </c>
    </row>
    <row r="23" spans="1:59">
      <c r="A23" s="3">
        <v>18</v>
      </c>
      <c r="B23" s="14" t="s">
        <v>20</v>
      </c>
      <c r="C23" s="9">
        <v>158</v>
      </c>
      <c r="D23" s="9">
        <f t="shared" si="0"/>
        <v>91.664122137404576</v>
      </c>
      <c r="E23" s="9">
        <v>58.015267175572518</v>
      </c>
      <c r="F23" s="9">
        <v>262</v>
      </c>
      <c r="G23" s="9">
        <v>9</v>
      </c>
      <c r="H23" s="9">
        <v>7</v>
      </c>
      <c r="I23" s="9">
        <v>9</v>
      </c>
      <c r="J23" s="9">
        <v>10</v>
      </c>
      <c r="K23" s="20">
        <v>7</v>
      </c>
      <c r="L23" s="20">
        <v>7</v>
      </c>
      <c r="M23" s="20">
        <v>152</v>
      </c>
      <c r="N23" s="20">
        <v>58.015267175572518</v>
      </c>
      <c r="O23" s="20"/>
      <c r="P23" s="20">
        <v>0</v>
      </c>
      <c r="Q23" s="20">
        <v>1</v>
      </c>
      <c r="R23" s="20">
        <v>2</v>
      </c>
      <c r="S23" s="20">
        <v>8</v>
      </c>
      <c r="T23" s="20">
        <v>6</v>
      </c>
      <c r="U23" s="20">
        <v>2</v>
      </c>
      <c r="V23" s="20">
        <v>2</v>
      </c>
      <c r="W23" s="18">
        <v>6</v>
      </c>
      <c r="X23" s="20">
        <v>2</v>
      </c>
      <c r="Y23" s="20">
        <v>8</v>
      </c>
      <c r="Z23" s="20">
        <v>4</v>
      </c>
      <c r="AA23" s="20">
        <v>4</v>
      </c>
      <c r="AB23" s="20">
        <v>0</v>
      </c>
      <c r="AC23" s="20">
        <v>0</v>
      </c>
      <c r="AE23" s="20">
        <v>6</v>
      </c>
      <c r="AF23" s="20">
        <v>1</v>
      </c>
      <c r="AG23" s="20">
        <v>2</v>
      </c>
      <c r="AH23" s="20">
        <v>2</v>
      </c>
      <c r="AI23" s="9">
        <v>2</v>
      </c>
      <c r="AK23" s="9">
        <v>1</v>
      </c>
      <c r="AL23" s="9">
        <v>0</v>
      </c>
      <c r="AM23" s="9">
        <v>0</v>
      </c>
      <c r="AN23" s="9">
        <v>6</v>
      </c>
      <c r="AO23" s="19"/>
      <c r="AP23" s="19"/>
      <c r="AQ23" s="19"/>
      <c r="AR23" s="20">
        <v>15</v>
      </c>
      <c r="AS23" s="20">
        <v>6</v>
      </c>
      <c r="AT23" s="20">
        <v>7</v>
      </c>
      <c r="AU23" s="20">
        <v>7</v>
      </c>
      <c r="AV23" s="20">
        <v>7</v>
      </c>
      <c r="AW23" s="20">
        <v>1</v>
      </c>
      <c r="AX23" s="20">
        <v>2</v>
      </c>
      <c r="AY23" s="20">
        <v>6</v>
      </c>
      <c r="AZ23" s="20">
        <v>7</v>
      </c>
      <c r="BA23" s="20">
        <v>7</v>
      </c>
      <c r="BB23" s="20">
        <v>15</v>
      </c>
      <c r="BC23" s="20">
        <v>3</v>
      </c>
      <c r="BD23" s="9">
        <v>3</v>
      </c>
      <c r="BE23" s="9">
        <v>1</v>
      </c>
    </row>
    <row r="24" spans="1:59">
      <c r="A24" s="3">
        <v>19</v>
      </c>
      <c r="B24" s="14" t="s">
        <v>21</v>
      </c>
      <c r="C24" s="9">
        <v>158</v>
      </c>
      <c r="D24" s="9">
        <f t="shared" si="0"/>
        <v>119.40458015267176</v>
      </c>
      <c r="E24" s="9">
        <v>75.572519083969468</v>
      </c>
      <c r="F24" s="9">
        <v>262</v>
      </c>
      <c r="G24" s="9">
        <v>9</v>
      </c>
      <c r="H24" s="9">
        <v>14</v>
      </c>
      <c r="I24" s="9">
        <v>1</v>
      </c>
      <c r="J24" s="9">
        <v>5</v>
      </c>
      <c r="K24" s="20">
        <v>9</v>
      </c>
      <c r="L24" s="20">
        <v>10</v>
      </c>
      <c r="M24" s="20">
        <v>198</v>
      </c>
      <c r="N24" s="20">
        <v>75.572519083969468</v>
      </c>
      <c r="O24" s="20"/>
      <c r="P24" s="20">
        <v>2</v>
      </c>
      <c r="Q24" s="20">
        <v>2</v>
      </c>
      <c r="R24" s="20">
        <v>2</v>
      </c>
      <c r="S24" s="20">
        <v>6</v>
      </c>
      <c r="T24" s="20">
        <v>6</v>
      </c>
      <c r="U24" s="20">
        <v>2</v>
      </c>
      <c r="V24" s="20">
        <v>2</v>
      </c>
      <c r="W24" s="18">
        <v>6</v>
      </c>
      <c r="X24" s="20">
        <v>4</v>
      </c>
      <c r="Y24" s="20">
        <v>10</v>
      </c>
      <c r="Z24" s="20">
        <v>4</v>
      </c>
      <c r="AA24" s="20">
        <v>4</v>
      </c>
      <c r="AB24" s="20">
        <v>4</v>
      </c>
      <c r="AC24" s="20">
        <v>2</v>
      </c>
      <c r="AE24" s="20">
        <v>2</v>
      </c>
      <c r="AF24" s="20">
        <v>1</v>
      </c>
      <c r="AG24" s="20">
        <v>3</v>
      </c>
      <c r="AH24" s="20">
        <v>2</v>
      </c>
      <c r="AI24" s="9">
        <v>2</v>
      </c>
      <c r="AK24" s="9">
        <v>1</v>
      </c>
      <c r="AL24" s="9">
        <v>0</v>
      </c>
      <c r="AM24" s="9">
        <v>1</v>
      </c>
      <c r="AN24" s="9">
        <v>2</v>
      </c>
      <c r="AO24" s="19"/>
      <c r="AP24" s="19"/>
      <c r="AQ24" s="19"/>
      <c r="AR24" s="20">
        <v>19</v>
      </c>
      <c r="AS24" s="20">
        <v>1</v>
      </c>
      <c r="AT24" s="20">
        <v>7</v>
      </c>
      <c r="AU24" s="20">
        <v>9</v>
      </c>
      <c r="AV24" s="20">
        <v>10</v>
      </c>
      <c r="AW24" s="20">
        <v>2</v>
      </c>
      <c r="AX24" s="20">
        <v>10</v>
      </c>
      <c r="AY24" s="20">
        <v>10</v>
      </c>
      <c r="AZ24" s="20">
        <v>10</v>
      </c>
      <c r="BA24" s="20">
        <v>15</v>
      </c>
      <c r="BB24" s="20">
        <v>17</v>
      </c>
      <c r="BC24" s="20">
        <v>4</v>
      </c>
      <c r="BD24" s="9">
        <v>9</v>
      </c>
      <c r="BE24" s="9">
        <v>5</v>
      </c>
    </row>
    <row r="25" spans="1:59">
      <c r="A25" s="3">
        <v>20</v>
      </c>
      <c r="B25" s="14" t="s">
        <v>22</v>
      </c>
      <c r="C25" s="9">
        <v>158</v>
      </c>
      <c r="D25" s="9">
        <f t="shared" si="0"/>
        <v>74.175572519083957</v>
      </c>
      <c r="E25" s="9">
        <v>46.94656488549618</v>
      </c>
      <c r="F25" s="9">
        <v>262</v>
      </c>
      <c r="G25" s="9">
        <v>6</v>
      </c>
      <c r="H25" s="9">
        <v>9</v>
      </c>
      <c r="I25" s="9">
        <v>0</v>
      </c>
      <c r="J25" s="9">
        <v>16</v>
      </c>
      <c r="K25" s="20">
        <v>5</v>
      </c>
      <c r="L25" s="20">
        <v>3</v>
      </c>
      <c r="M25" s="20">
        <v>123</v>
      </c>
      <c r="N25" s="20">
        <v>46.94656488549618</v>
      </c>
      <c r="O25" s="20"/>
      <c r="P25" s="20">
        <v>2</v>
      </c>
      <c r="Q25" s="20">
        <v>0</v>
      </c>
      <c r="R25" s="20">
        <v>0</v>
      </c>
      <c r="S25" s="20">
        <v>4</v>
      </c>
      <c r="T25" s="20">
        <v>2</v>
      </c>
      <c r="U25" s="20">
        <v>2</v>
      </c>
      <c r="V25" s="20">
        <v>2</v>
      </c>
      <c r="W25" s="18">
        <v>6</v>
      </c>
      <c r="X25" s="20">
        <v>2</v>
      </c>
      <c r="Y25" s="20">
        <v>0</v>
      </c>
      <c r="Z25" s="20">
        <v>2</v>
      </c>
      <c r="AA25" s="20">
        <v>2</v>
      </c>
      <c r="AB25" s="20">
        <v>4</v>
      </c>
      <c r="AC25" s="20">
        <v>0</v>
      </c>
      <c r="AE25" s="20">
        <v>0</v>
      </c>
      <c r="AF25" s="20">
        <v>0</v>
      </c>
      <c r="AG25" s="20">
        <v>0</v>
      </c>
      <c r="AH25" s="20">
        <v>1</v>
      </c>
      <c r="AI25" s="9">
        <v>1</v>
      </c>
      <c r="AK25" s="9">
        <v>0</v>
      </c>
      <c r="AL25" s="9">
        <v>1</v>
      </c>
      <c r="AM25" s="9">
        <v>0</v>
      </c>
      <c r="AN25" s="9">
        <v>0</v>
      </c>
      <c r="AO25" s="19"/>
      <c r="AP25" s="19"/>
      <c r="AQ25" s="19"/>
      <c r="AR25" s="20">
        <v>13</v>
      </c>
      <c r="AS25" s="20">
        <v>0</v>
      </c>
      <c r="AT25" s="20">
        <v>5</v>
      </c>
      <c r="AU25" s="20">
        <v>5</v>
      </c>
      <c r="AV25" s="20">
        <v>3</v>
      </c>
      <c r="AW25" s="20">
        <v>0</v>
      </c>
      <c r="AX25" s="20">
        <v>9</v>
      </c>
      <c r="AY25" s="20">
        <v>9</v>
      </c>
      <c r="AZ25" s="20">
        <v>8</v>
      </c>
      <c r="BA25" s="20">
        <v>11</v>
      </c>
      <c r="BB25" s="20">
        <v>14</v>
      </c>
      <c r="BC25" s="20">
        <v>4</v>
      </c>
      <c r="BD25" s="9">
        <v>7</v>
      </c>
      <c r="BE25" s="9">
        <v>4</v>
      </c>
    </row>
    <row r="26" spans="1:59">
      <c r="A26" s="3">
        <v>21</v>
      </c>
      <c r="B26" s="14" t="s">
        <v>23</v>
      </c>
      <c r="C26" s="9">
        <v>158</v>
      </c>
      <c r="D26" s="9">
        <f t="shared" si="0"/>
        <v>114.58015267175573</v>
      </c>
      <c r="E26" s="9">
        <v>72.519083969465655</v>
      </c>
      <c r="F26" s="9">
        <v>262</v>
      </c>
      <c r="G26" s="9">
        <v>7</v>
      </c>
      <c r="H26" s="9">
        <v>15</v>
      </c>
      <c r="I26" s="9">
        <v>16</v>
      </c>
      <c r="J26" s="9">
        <v>14</v>
      </c>
      <c r="K26" s="20">
        <v>7</v>
      </c>
      <c r="L26" s="20">
        <v>8</v>
      </c>
      <c r="M26" s="20">
        <v>190</v>
      </c>
      <c r="N26" s="20">
        <v>72.519083969465655</v>
      </c>
      <c r="O26" s="20"/>
      <c r="P26" s="20">
        <v>2</v>
      </c>
      <c r="Q26" s="20">
        <v>4</v>
      </c>
      <c r="R26" s="20">
        <v>2</v>
      </c>
      <c r="S26" s="20">
        <v>4</v>
      </c>
      <c r="T26" s="20">
        <v>6</v>
      </c>
      <c r="U26" s="20">
        <v>2</v>
      </c>
      <c r="V26" s="20">
        <v>2</v>
      </c>
      <c r="W26" s="18">
        <v>2</v>
      </c>
      <c r="X26" s="20">
        <v>4</v>
      </c>
      <c r="Y26" s="20">
        <v>6</v>
      </c>
      <c r="Z26" s="20">
        <v>4</v>
      </c>
      <c r="AA26" s="20">
        <v>4</v>
      </c>
      <c r="AB26" s="20">
        <v>4</v>
      </c>
      <c r="AC26" s="20">
        <v>2</v>
      </c>
      <c r="AE26" s="20">
        <v>4</v>
      </c>
      <c r="AF26" s="20">
        <v>1</v>
      </c>
      <c r="AG26" s="20">
        <v>2</v>
      </c>
      <c r="AH26" s="20">
        <v>1</v>
      </c>
      <c r="AI26" s="9">
        <v>2</v>
      </c>
      <c r="AK26" s="9">
        <v>1</v>
      </c>
      <c r="AL26" s="9">
        <v>0</v>
      </c>
      <c r="AM26" s="9">
        <v>1</v>
      </c>
      <c r="AN26" s="9">
        <v>4</v>
      </c>
      <c r="AO26" s="19"/>
      <c r="AP26" s="19"/>
      <c r="AQ26" s="19"/>
      <c r="AR26" s="20">
        <v>19</v>
      </c>
      <c r="AS26" s="20">
        <v>12</v>
      </c>
      <c r="AT26" s="20">
        <v>14</v>
      </c>
      <c r="AU26" s="20">
        <v>7</v>
      </c>
      <c r="AV26" s="20">
        <v>8</v>
      </c>
      <c r="AW26" s="20">
        <v>1</v>
      </c>
      <c r="AX26" s="20">
        <v>9</v>
      </c>
      <c r="AY26" s="20">
        <v>5</v>
      </c>
      <c r="AZ26" s="20">
        <v>10</v>
      </c>
      <c r="BA26" s="20">
        <v>10</v>
      </c>
      <c r="BB26" s="20">
        <v>14</v>
      </c>
      <c r="BC26" s="20">
        <v>4</v>
      </c>
      <c r="BD26" s="9">
        <v>8</v>
      </c>
      <c r="BE26" s="9">
        <v>5</v>
      </c>
    </row>
    <row r="27" spans="1:59">
      <c r="A27" s="3">
        <v>22</v>
      </c>
      <c r="B27" s="14" t="s">
        <v>24</v>
      </c>
      <c r="C27" s="9">
        <v>158</v>
      </c>
      <c r="D27" s="9">
        <f t="shared" si="0"/>
        <v>115.78625954198473</v>
      </c>
      <c r="E27" s="9">
        <v>73.282442748091597</v>
      </c>
      <c r="F27" s="9">
        <v>262</v>
      </c>
      <c r="G27" s="9">
        <v>7</v>
      </c>
      <c r="H27" s="9">
        <v>17</v>
      </c>
      <c r="I27" s="9">
        <v>15</v>
      </c>
      <c r="J27" s="9">
        <v>16</v>
      </c>
      <c r="K27" s="20">
        <v>7</v>
      </c>
      <c r="L27" s="20">
        <v>7</v>
      </c>
      <c r="M27" s="20">
        <v>192</v>
      </c>
      <c r="N27" s="20">
        <v>73.282442748091597</v>
      </c>
      <c r="O27" s="20"/>
      <c r="P27" s="20">
        <v>2</v>
      </c>
      <c r="Q27" s="20">
        <v>4</v>
      </c>
      <c r="R27" s="20">
        <v>2</v>
      </c>
      <c r="S27" s="20">
        <v>6</v>
      </c>
      <c r="T27" s="20">
        <v>6</v>
      </c>
      <c r="U27" s="20">
        <v>2</v>
      </c>
      <c r="V27" s="20">
        <v>2</v>
      </c>
      <c r="W27" s="18">
        <v>6</v>
      </c>
      <c r="X27" s="20">
        <v>2</v>
      </c>
      <c r="Y27" s="20">
        <v>6</v>
      </c>
      <c r="Z27" s="20">
        <v>4</v>
      </c>
      <c r="AA27" s="20">
        <v>4</v>
      </c>
      <c r="AB27" s="20">
        <v>4</v>
      </c>
      <c r="AC27" s="20">
        <v>0</v>
      </c>
      <c r="AE27" s="20">
        <v>6</v>
      </c>
      <c r="AF27" s="20">
        <v>1</v>
      </c>
      <c r="AG27" s="20">
        <v>3</v>
      </c>
      <c r="AH27" s="20">
        <v>2</v>
      </c>
      <c r="AI27" s="9">
        <v>2</v>
      </c>
      <c r="AK27" s="9">
        <v>1</v>
      </c>
      <c r="AL27" s="9">
        <v>1</v>
      </c>
      <c r="AM27" s="9">
        <v>0</v>
      </c>
      <c r="AN27" s="9">
        <v>6</v>
      </c>
      <c r="AO27" s="19"/>
      <c r="AP27" s="19"/>
      <c r="AQ27" s="19"/>
      <c r="AR27" s="20">
        <v>21</v>
      </c>
      <c r="AS27" s="20">
        <v>8</v>
      </c>
      <c r="AT27" s="20">
        <v>12</v>
      </c>
      <c r="AU27" s="20">
        <v>8</v>
      </c>
      <c r="AV27" s="20">
        <v>7</v>
      </c>
      <c r="AW27" s="20">
        <v>0</v>
      </c>
      <c r="AX27" s="20">
        <v>7</v>
      </c>
      <c r="AY27" s="20">
        <v>5</v>
      </c>
      <c r="AZ27" s="20">
        <v>12</v>
      </c>
      <c r="BA27" s="20">
        <v>10</v>
      </c>
      <c r="BB27" s="20">
        <v>13</v>
      </c>
      <c r="BC27" s="20">
        <v>3</v>
      </c>
      <c r="BD27" s="9">
        <v>10</v>
      </c>
      <c r="BE27" s="9">
        <v>4</v>
      </c>
    </row>
    <row r="28" spans="1:59">
      <c r="A28" s="4">
        <v>23</v>
      </c>
      <c r="B28" s="14" t="s">
        <v>25</v>
      </c>
      <c r="C28" s="9">
        <v>158</v>
      </c>
      <c r="D28" s="9">
        <f t="shared" si="0"/>
        <v>118.19847328244276</v>
      </c>
      <c r="E28" s="9">
        <v>74.809160305343511</v>
      </c>
      <c r="F28" s="9">
        <v>262</v>
      </c>
      <c r="G28" s="9">
        <v>7</v>
      </c>
      <c r="H28" s="9">
        <v>18</v>
      </c>
      <c r="I28" s="9">
        <v>15</v>
      </c>
      <c r="J28" s="9">
        <v>8</v>
      </c>
      <c r="K28" s="20">
        <v>8</v>
      </c>
      <c r="L28" s="20">
        <v>9</v>
      </c>
      <c r="M28" s="20">
        <v>196</v>
      </c>
      <c r="N28" s="20">
        <v>74.809160305343511</v>
      </c>
      <c r="O28" s="20"/>
      <c r="P28" s="20">
        <v>2</v>
      </c>
      <c r="Q28" s="20">
        <v>2</v>
      </c>
      <c r="R28" s="20">
        <v>2</v>
      </c>
      <c r="S28" s="20">
        <v>2</v>
      </c>
      <c r="T28" s="20">
        <v>6</v>
      </c>
      <c r="U28" s="20">
        <v>2</v>
      </c>
      <c r="V28" s="20">
        <v>2</v>
      </c>
      <c r="W28" s="18">
        <v>4</v>
      </c>
      <c r="X28" s="20">
        <v>4</v>
      </c>
      <c r="Y28" s="20">
        <v>2</v>
      </c>
      <c r="Z28" s="20">
        <v>2</v>
      </c>
      <c r="AA28" s="20">
        <v>4</v>
      </c>
      <c r="AB28" s="20">
        <v>4</v>
      </c>
      <c r="AC28" s="20">
        <v>4</v>
      </c>
      <c r="AE28" s="20">
        <v>6</v>
      </c>
      <c r="AF28" s="20">
        <v>1</v>
      </c>
      <c r="AG28" s="20">
        <v>3</v>
      </c>
      <c r="AH28" s="20">
        <v>1</v>
      </c>
      <c r="AI28" s="9">
        <v>2</v>
      </c>
      <c r="AK28" s="9">
        <v>0</v>
      </c>
      <c r="AL28" s="9">
        <v>1</v>
      </c>
      <c r="AM28" s="9">
        <v>0</v>
      </c>
      <c r="AN28" s="9">
        <v>6</v>
      </c>
      <c r="AO28" s="19"/>
      <c r="AP28" s="19"/>
      <c r="AQ28" s="19"/>
      <c r="AR28" s="20">
        <v>22</v>
      </c>
      <c r="AS28" s="20">
        <v>11</v>
      </c>
      <c r="AT28" s="20">
        <v>14</v>
      </c>
      <c r="AU28" s="20">
        <v>8</v>
      </c>
      <c r="AV28" s="20">
        <v>9</v>
      </c>
      <c r="AW28" s="20">
        <v>1</v>
      </c>
      <c r="AX28" s="20">
        <v>4</v>
      </c>
      <c r="AY28" s="20">
        <v>8</v>
      </c>
      <c r="AZ28" s="20">
        <v>13</v>
      </c>
      <c r="BA28" s="20">
        <v>14</v>
      </c>
      <c r="BB28" s="20">
        <v>15</v>
      </c>
      <c r="BC28" s="20">
        <v>3</v>
      </c>
      <c r="BD28" s="9">
        <v>9</v>
      </c>
      <c r="BE28" s="9">
        <v>3</v>
      </c>
    </row>
    <row r="29" spans="1:59">
      <c r="A29" s="4">
        <v>24</v>
      </c>
      <c r="B29" s="14" t="s">
        <v>26</v>
      </c>
      <c r="C29" s="9">
        <v>158</v>
      </c>
      <c r="D29" s="9">
        <f t="shared" si="0"/>
        <v>94.679389312977094</v>
      </c>
      <c r="E29" s="9">
        <v>59.923664122137403</v>
      </c>
      <c r="F29" s="9">
        <v>262</v>
      </c>
      <c r="G29" s="9">
        <v>4</v>
      </c>
      <c r="H29" s="9">
        <v>13</v>
      </c>
      <c r="I29" s="9">
        <v>13</v>
      </c>
      <c r="J29" s="9">
        <v>11</v>
      </c>
      <c r="K29" s="20">
        <v>7</v>
      </c>
      <c r="L29" s="20">
        <v>6</v>
      </c>
      <c r="M29" s="20">
        <v>157</v>
      </c>
      <c r="N29" s="20">
        <v>59.923664122137403</v>
      </c>
      <c r="O29" s="20"/>
      <c r="P29" s="20">
        <v>2</v>
      </c>
      <c r="Q29" s="20">
        <v>4</v>
      </c>
      <c r="R29" s="20">
        <v>2</v>
      </c>
      <c r="S29" s="20">
        <v>4</v>
      </c>
      <c r="T29" s="20">
        <v>4</v>
      </c>
      <c r="U29" s="20">
        <v>0</v>
      </c>
      <c r="V29" s="20">
        <v>2</v>
      </c>
      <c r="W29" s="18">
        <v>2</v>
      </c>
      <c r="X29" s="20">
        <v>4</v>
      </c>
      <c r="Y29" s="20">
        <v>2</v>
      </c>
      <c r="Z29" s="20">
        <v>4</v>
      </c>
      <c r="AA29" s="20">
        <v>4</v>
      </c>
      <c r="AB29" s="20">
        <v>4</v>
      </c>
      <c r="AC29" s="20">
        <v>2</v>
      </c>
      <c r="AE29" s="20">
        <v>6</v>
      </c>
      <c r="AF29" s="20">
        <v>1</v>
      </c>
      <c r="AG29" s="20">
        <v>0</v>
      </c>
      <c r="AH29" s="20">
        <v>1</v>
      </c>
      <c r="AI29" s="9">
        <v>1</v>
      </c>
      <c r="AK29" s="9">
        <v>1</v>
      </c>
      <c r="AL29" s="9">
        <v>1</v>
      </c>
      <c r="AM29" s="9">
        <v>0</v>
      </c>
      <c r="AN29" s="9">
        <v>6</v>
      </c>
      <c r="AO29" s="19"/>
      <c r="AP29" s="19"/>
      <c r="AQ29" s="19"/>
      <c r="AR29" s="20">
        <v>22</v>
      </c>
      <c r="AS29" s="20">
        <v>6</v>
      </c>
      <c r="AT29" s="20">
        <v>6</v>
      </c>
      <c r="AU29" s="20">
        <v>7</v>
      </c>
      <c r="AV29" s="20">
        <v>6</v>
      </c>
      <c r="AW29" s="20">
        <v>1</v>
      </c>
      <c r="AX29" s="20">
        <v>2</v>
      </c>
      <c r="AY29" s="20">
        <v>7</v>
      </c>
      <c r="AZ29" s="20">
        <v>9</v>
      </c>
      <c r="BA29" s="20">
        <v>2</v>
      </c>
      <c r="BB29" s="20">
        <v>14</v>
      </c>
      <c r="BC29" s="20">
        <v>4</v>
      </c>
      <c r="BD29" s="9">
        <v>10</v>
      </c>
      <c r="BE29" s="9">
        <v>4</v>
      </c>
    </row>
    <row r="30" spans="1:59">
      <c r="A30" s="3">
        <v>25</v>
      </c>
      <c r="B30" s="14" t="s">
        <v>27</v>
      </c>
      <c r="C30" s="9">
        <v>158</v>
      </c>
      <c r="D30" s="9">
        <f t="shared" si="0"/>
        <v>116.99236641221374</v>
      </c>
      <c r="E30" s="9">
        <v>74.045801526717554</v>
      </c>
      <c r="F30" s="9">
        <v>262</v>
      </c>
      <c r="G30" s="9">
        <v>9</v>
      </c>
      <c r="H30" s="9">
        <v>11</v>
      </c>
      <c r="I30" s="9">
        <v>1</v>
      </c>
      <c r="J30" s="9">
        <v>11</v>
      </c>
      <c r="K30" s="20">
        <v>10</v>
      </c>
      <c r="L30" s="20">
        <v>10</v>
      </c>
      <c r="M30" s="20">
        <v>194</v>
      </c>
      <c r="N30" s="20">
        <v>74.045801526717554</v>
      </c>
      <c r="O30" s="20"/>
      <c r="P30" s="20">
        <v>0</v>
      </c>
      <c r="Q30" s="20">
        <v>0</v>
      </c>
      <c r="R30" s="20">
        <v>2</v>
      </c>
      <c r="S30" s="20">
        <v>8</v>
      </c>
      <c r="T30" s="20">
        <v>6</v>
      </c>
      <c r="U30" s="20">
        <v>2</v>
      </c>
      <c r="V30" s="20">
        <v>2</v>
      </c>
      <c r="W30" s="18">
        <v>6</v>
      </c>
      <c r="X30" s="20">
        <v>4</v>
      </c>
      <c r="Y30" s="20">
        <v>8</v>
      </c>
      <c r="Z30" s="20">
        <v>4</v>
      </c>
      <c r="AA30" s="20">
        <v>4</v>
      </c>
      <c r="AB30" s="20">
        <v>4</v>
      </c>
      <c r="AC30" s="20">
        <v>2</v>
      </c>
      <c r="AE30" s="20">
        <v>2</v>
      </c>
      <c r="AF30" s="20">
        <v>1</v>
      </c>
      <c r="AG30" s="20">
        <v>3</v>
      </c>
      <c r="AH30" s="20">
        <v>2</v>
      </c>
      <c r="AI30" s="9">
        <v>2</v>
      </c>
      <c r="AK30" s="9">
        <v>0</v>
      </c>
      <c r="AL30" s="9">
        <v>0</v>
      </c>
      <c r="AM30" s="9">
        <v>0</v>
      </c>
      <c r="AN30" s="9">
        <v>2</v>
      </c>
      <c r="AO30" s="19"/>
      <c r="AP30" s="19"/>
      <c r="AQ30" s="19"/>
      <c r="AR30" s="20">
        <v>18</v>
      </c>
      <c r="AS30" s="20">
        <v>1</v>
      </c>
      <c r="AT30" s="20">
        <v>8</v>
      </c>
      <c r="AU30" s="20">
        <v>10</v>
      </c>
      <c r="AV30" s="20">
        <v>10</v>
      </c>
      <c r="AW30" s="20">
        <v>2</v>
      </c>
      <c r="AX30" s="20">
        <v>10</v>
      </c>
      <c r="AY30" s="20">
        <v>9</v>
      </c>
      <c r="AZ30" s="20">
        <v>8</v>
      </c>
      <c r="BA30" s="20">
        <v>15</v>
      </c>
      <c r="BB30" s="20">
        <v>18</v>
      </c>
      <c r="BC30" s="20">
        <v>6</v>
      </c>
      <c r="BD30" s="9">
        <v>10</v>
      </c>
      <c r="BE30" s="9">
        <v>5</v>
      </c>
    </row>
    <row r="31" spans="1:59">
      <c r="A31" s="3">
        <v>26</v>
      </c>
      <c r="B31" s="14" t="s">
        <v>28</v>
      </c>
      <c r="C31" s="9">
        <v>158</v>
      </c>
      <c r="D31" s="9">
        <f t="shared" si="0"/>
        <v>103.72519083969466</v>
      </c>
      <c r="E31" s="9">
        <v>65.648854961832058</v>
      </c>
      <c r="F31" s="9">
        <v>262</v>
      </c>
      <c r="G31" s="9">
        <v>6</v>
      </c>
      <c r="H31" s="9">
        <v>13</v>
      </c>
      <c r="I31" s="9">
        <v>12</v>
      </c>
      <c r="J31" s="9">
        <v>8</v>
      </c>
      <c r="K31" s="20">
        <v>8</v>
      </c>
      <c r="L31" s="20">
        <v>7</v>
      </c>
      <c r="M31" s="20">
        <v>172</v>
      </c>
      <c r="N31" s="20">
        <v>65.648854961832058</v>
      </c>
      <c r="O31" s="20"/>
      <c r="P31" s="20">
        <v>2</v>
      </c>
      <c r="Q31" s="20">
        <v>4</v>
      </c>
      <c r="R31" s="20">
        <v>2</v>
      </c>
      <c r="S31" s="20">
        <v>8</v>
      </c>
      <c r="T31" s="20">
        <v>6</v>
      </c>
      <c r="U31" s="20">
        <v>2</v>
      </c>
      <c r="V31" s="20">
        <v>0</v>
      </c>
      <c r="W31" s="18">
        <v>4</v>
      </c>
      <c r="X31" s="20">
        <v>2</v>
      </c>
      <c r="Y31" s="20">
        <v>4</v>
      </c>
      <c r="Z31" s="20">
        <v>2</v>
      </c>
      <c r="AA31" s="20">
        <v>4</v>
      </c>
      <c r="AB31" s="20">
        <v>4</v>
      </c>
      <c r="AC31" s="20">
        <v>2</v>
      </c>
      <c r="AE31" s="20">
        <v>2</v>
      </c>
      <c r="AF31" s="20">
        <v>1</v>
      </c>
      <c r="AG31" s="20">
        <v>2</v>
      </c>
      <c r="AH31" s="20">
        <v>1</v>
      </c>
      <c r="AI31" s="9">
        <v>2</v>
      </c>
      <c r="AK31" s="9">
        <v>1</v>
      </c>
      <c r="AL31" s="9">
        <v>1</v>
      </c>
      <c r="AM31" s="9">
        <v>1</v>
      </c>
      <c r="AN31" s="9">
        <v>2</v>
      </c>
      <c r="AO31" s="19"/>
      <c r="AP31" s="19"/>
      <c r="AQ31" s="19"/>
      <c r="AR31" s="20">
        <v>17</v>
      </c>
      <c r="AS31" s="20">
        <v>8</v>
      </c>
      <c r="AT31" s="20">
        <v>8</v>
      </c>
      <c r="AU31" s="20">
        <v>8</v>
      </c>
      <c r="AV31" s="20">
        <v>7</v>
      </c>
      <c r="AW31" s="20">
        <v>1</v>
      </c>
      <c r="AX31" s="20">
        <v>8</v>
      </c>
      <c r="AY31" s="20">
        <v>6</v>
      </c>
      <c r="AZ31" s="20">
        <v>16</v>
      </c>
      <c r="BA31" s="20">
        <v>8</v>
      </c>
      <c r="BB31" s="20">
        <v>22</v>
      </c>
      <c r="BC31" s="20">
        <v>8</v>
      </c>
      <c r="BD31" s="9">
        <v>12</v>
      </c>
      <c r="BE31" s="9">
        <v>3</v>
      </c>
      <c r="BG31">
        <f>SUM(AR31:BF31)</f>
        <v>132</v>
      </c>
    </row>
    <row r="32" spans="1:59">
      <c r="A32" s="3">
        <v>27</v>
      </c>
      <c r="B32" s="14" t="s">
        <v>29</v>
      </c>
      <c r="C32" s="9">
        <v>158</v>
      </c>
      <c r="D32" s="9">
        <f t="shared" si="0"/>
        <v>75.984732824427482</v>
      </c>
      <c r="E32" s="9">
        <v>48.091603053435115</v>
      </c>
      <c r="F32" s="9">
        <v>262</v>
      </c>
      <c r="G32" s="9">
        <v>7</v>
      </c>
      <c r="H32" s="9">
        <v>11</v>
      </c>
      <c r="I32" s="9">
        <v>0</v>
      </c>
      <c r="J32" s="9">
        <v>7</v>
      </c>
      <c r="K32" s="20">
        <v>9</v>
      </c>
      <c r="L32" s="20">
        <v>7</v>
      </c>
      <c r="M32" s="20">
        <v>126</v>
      </c>
      <c r="N32" s="20">
        <v>48.091603053435115</v>
      </c>
      <c r="O32" s="20"/>
      <c r="P32" s="20">
        <v>2</v>
      </c>
      <c r="Q32" s="20">
        <v>0</v>
      </c>
      <c r="R32" s="20">
        <v>2</v>
      </c>
      <c r="S32" s="20">
        <v>8</v>
      </c>
      <c r="T32" s="20">
        <v>4</v>
      </c>
      <c r="U32" s="20">
        <v>0</v>
      </c>
      <c r="V32" s="20">
        <v>0</v>
      </c>
      <c r="W32" s="18">
        <v>4</v>
      </c>
      <c r="X32" s="20">
        <v>0</v>
      </c>
      <c r="Y32" s="20">
        <v>2</v>
      </c>
      <c r="Z32" s="20">
        <v>2</v>
      </c>
      <c r="AA32" s="20">
        <v>4</v>
      </c>
      <c r="AB32" s="20">
        <v>4</v>
      </c>
      <c r="AC32" s="20">
        <v>0</v>
      </c>
      <c r="AE32" s="20">
        <v>2</v>
      </c>
      <c r="AF32" s="20">
        <v>0</v>
      </c>
      <c r="AG32" s="20">
        <v>2</v>
      </c>
      <c r="AH32" s="20">
        <v>1</v>
      </c>
      <c r="AI32" s="9">
        <v>2</v>
      </c>
      <c r="AK32" s="9">
        <v>1</v>
      </c>
      <c r="AL32" s="9">
        <v>0</v>
      </c>
      <c r="AM32" s="9">
        <v>0</v>
      </c>
      <c r="AN32" s="9">
        <v>2</v>
      </c>
      <c r="AO32" s="19"/>
      <c r="AP32" s="19"/>
      <c r="AQ32" s="19"/>
      <c r="AR32" s="20">
        <v>14</v>
      </c>
      <c r="AS32" s="20">
        <v>0</v>
      </c>
      <c r="AT32" s="20">
        <v>7</v>
      </c>
      <c r="AU32" s="20">
        <v>9</v>
      </c>
      <c r="AV32" s="20">
        <v>7</v>
      </c>
      <c r="AW32" s="20">
        <v>1</v>
      </c>
      <c r="AX32" s="20">
        <v>9</v>
      </c>
      <c r="AY32" s="20">
        <v>6</v>
      </c>
      <c r="AZ32" s="20">
        <v>3</v>
      </c>
      <c r="BA32" s="20">
        <v>3</v>
      </c>
      <c r="BB32" s="20">
        <v>15</v>
      </c>
      <c r="BC32" s="20">
        <v>1</v>
      </c>
      <c r="BD32" s="9">
        <v>8</v>
      </c>
      <c r="BE32" s="9">
        <v>1</v>
      </c>
    </row>
    <row r="33" spans="1:59">
      <c r="A33" s="3">
        <v>28</v>
      </c>
      <c r="B33" s="14" t="s">
        <v>30</v>
      </c>
      <c r="C33" s="9">
        <v>158</v>
      </c>
      <c r="D33" s="9">
        <f t="shared" si="0"/>
        <v>36.18320610687023</v>
      </c>
      <c r="E33" s="9">
        <v>22.900763358778626</v>
      </c>
      <c r="F33" s="9">
        <v>262</v>
      </c>
      <c r="G33" s="9">
        <v>3</v>
      </c>
      <c r="H33" s="9">
        <v>1</v>
      </c>
      <c r="I33" s="9">
        <v>0</v>
      </c>
      <c r="J33" s="9">
        <v>6</v>
      </c>
      <c r="K33" s="20">
        <v>2</v>
      </c>
      <c r="L33" s="20">
        <v>7</v>
      </c>
      <c r="M33" s="20">
        <v>60</v>
      </c>
      <c r="N33" s="20">
        <v>22.900763358778626</v>
      </c>
      <c r="O33" s="20"/>
      <c r="P33" s="20">
        <v>0</v>
      </c>
      <c r="Q33" s="20">
        <v>0</v>
      </c>
      <c r="R33" s="20">
        <v>2</v>
      </c>
      <c r="S33" s="20">
        <v>4</v>
      </c>
      <c r="T33" s="20">
        <v>4</v>
      </c>
      <c r="U33" s="20">
        <v>0</v>
      </c>
      <c r="V33" s="20">
        <v>0</v>
      </c>
      <c r="W33" s="18">
        <v>6</v>
      </c>
      <c r="X33" s="20">
        <v>0</v>
      </c>
      <c r="Y33" s="20">
        <v>0</v>
      </c>
      <c r="Z33" s="20">
        <v>0</v>
      </c>
      <c r="AA33" s="20">
        <v>2</v>
      </c>
      <c r="AB33" s="20">
        <v>0</v>
      </c>
      <c r="AC33" s="20">
        <v>0</v>
      </c>
      <c r="AE33" s="20">
        <v>0</v>
      </c>
      <c r="AF33" s="20">
        <v>0</v>
      </c>
      <c r="AG33" s="20">
        <v>3</v>
      </c>
      <c r="AH33" s="20">
        <v>0</v>
      </c>
      <c r="AI33" s="9">
        <v>0</v>
      </c>
      <c r="AK33" s="9">
        <v>1</v>
      </c>
      <c r="AL33" s="9">
        <v>0</v>
      </c>
      <c r="AM33" s="9">
        <v>0</v>
      </c>
      <c r="AN33" s="9">
        <v>0</v>
      </c>
      <c r="AO33" s="19"/>
      <c r="AP33" s="19"/>
      <c r="AQ33" s="19"/>
      <c r="AR33" s="20">
        <v>4</v>
      </c>
      <c r="AS33" s="20">
        <v>0</v>
      </c>
      <c r="AT33" s="20">
        <v>6</v>
      </c>
      <c r="AU33" s="20">
        <v>2</v>
      </c>
      <c r="AV33" s="20">
        <v>7</v>
      </c>
      <c r="AW33" s="20">
        <v>0</v>
      </c>
      <c r="AX33" s="20">
        <v>0</v>
      </c>
      <c r="AY33" s="20">
        <v>5</v>
      </c>
      <c r="AZ33" s="20">
        <v>1</v>
      </c>
      <c r="BA33" s="20">
        <v>4</v>
      </c>
      <c r="BB33" s="20">
        <v>5</v>
      </c>
      <c r="BC33" s="20">
        <v>3</v>
      </c>
      <c r="BD33" s="9">
        <v>0</v>
      </c>
      <c r="BE33" s="9">
        <v>1</v>
      </c>
    </row>
    <row r="34" spans="1:59">
      <c r="A34" s="3">
        <v>29</v>
      </c>
      <c r="B34" s="14" t="s">
        <v>31</v>
      </c>
      <c r="C34" s="9">
        <v>158</v>
      </c>
      <c r="D34" s="9">
        <f t="shared" si="0"/>
        <v>51.862595419847331</v>
      </c>
      <c r="E34" s="9">
        <v>32.824427480916029</v>
      </c>
      <c r="F34" s="9">
        <v>262</v>
      </c>
      <c r="G34" s="9">
        <v>5</v>
      </c>
      <c r="H34" s="9">
        <v>1</v>
      </c>
      <c r="I34" s="9">
        <v>0</v>
      </c>
      <c r="J34" s="9">
        <v>11</v>
      </c>
      <c r="K34" s="20">
        <v>6</v>
      </c>
      <c r="L34" s="20">
        <v>4</v>
      </c>
      <c r="M34" s="20">
        <v>86</v>
      </c>
      <c r="N34" s="20">
        <v>32.824427480916029</v>
      </c>
      <c r="O34" s="20"/>
      <c r="P34" s="20">
        <v>0</v>
      </c>
      <c r="Q34" s="20">
        <v>0</v>
      </c>
      <c r="R34" s="20">
        <v>2</v>
      </c>
      <c r="S34" s="20">
        <v>4</v>
      </c>
      <c r="T34" s="20">
        <v>0</v>
      </c>
      <c r="U34" s="20">
        <v>2</v>
      </c>
      <c r="V34" s="20">
        <v>2</v>
      </c>
      <c r="W34" s="18">
        <v>4</v>
      </c>
      <c r="X34" s="20">
        <v>0</v>
      </c>
      <c r="Y34" s="20">
        <v>6</v>
      </c>
      <c r="Z34" s="20">
        <v>4</v>
      </c>
      <c r="AA34" s="20">
        <v>0</v>
      </c>
      <c r="AB34" s="20">
        <v>4</v>
      </c>
      <c r="AC34" s="20">
        <v>0</v>
      </c>
      <c r="AE34" s="20">
        <v>0</v>
      </c>
      <c r="AF34" s="20">
        <v>0</v>
      </c>
      <c r="AG34" s="20">
        <v>3</v>
      </c>
      <c r="AH34" s="20">
        <v>1</v>
      </c>
      <c r="AI34" s="9">
        <v>0</v>
      </c>
      <c r="AK34" s="9">
        <v>0</v>
      </c>
      <c r="AL34" s="9">
        <v>0</v>
      </c>
      <c r="AM34" s="9">
        <v>0</v>
      </c>
      <c r="AN34" s="9">
        <v>0</v>
      </c>
      <c r="AO34" s="19"/>
      <c r="AP34" s="19"/>
      <c r="AQ34" s="19"/>
      <c r="AR34" s="20">
        <v>6</v>
      </c>
      <c r="AS34" s="20">
        <v>0</v>
      </c>
      <c r="AT34" s="20">
        <v>4</v>
      </c>
      <c r="AU34" s="20">
        <v>6</v>
      </c>
      <c r="AV34" s="20">
        <v>4</v>
      </c>
      <c r="AW34" s="20">
        <v>0</v>
      </c>
      <c r="AX34" s="20">
        <v>1</v>
      </c>
      <c r="AY34" s="20">
        <v>4</v>
      </c>
      <c r="AZ34" s="20">
        <v>3</v>
      </c>
      <c r="BA34" s="20">
        <v>11</v>
      </c>
      <c r="BB34" s="20">
        <v>11</v>
      </c>
      <c r="BC34" s="20">
        <v>1</v>
      </c>
      <c r="BD34" s="9">
        <v>1</v>
      </c>
      <c r="BE34" s="9">
        <v>2</v>
      </c>
    </row>
    <row r="35" spans="1:59">
      <c r="A35" s="3">
        <v>30</v>
      </c>
      <c r="B35" s="14" t="s">
        <v>32</v>
      </c>
      <c r="C35" s="9">
        <v>158</v>
      </c>
      <c r="D35" s="9">
        <f t="shared" si="0"/>
        <v>97.694656488549612</v>
      </c>
      <c r="E35" s="9">
        <v>61.832061068702288</v>
      </c>
      <c r="F35" s="9">
        <v>262</v>
      </c>
      <c r="G35" s="9">
        <v>8</v>
      </c>
      <c r="H35" s="9">
        <v>14</v>
      </c>
      <c r="I35" s="9">
        <v>5</v>
      </c>
      <c r="J35" s="9">
        <v>15</v>
      </c>
      <c r="K35" s="20">
        <v>7</v>
      </c>
      <c r="L35" s="20">
        <v>7</v>
      </c>
      <c r="M35" s="20">
        <v>162</v>
      </c>
      <c r="N35" s="20">
        <v>61.832061068702288</v>
      </c>
      <c r="O35" s="20"/>
      <c r="P35" s="20">
        <v>2</v>
      </c>
      <c r="Q35" s="20">
        <v>0</v>
      </c>
      <c r="R35" s="20">
        <v>2</v>
      </c>
      <c r="S35" s="20">
        <v>8</v>
      </c>
      <c r="T35" s="20">
        <v>6</v>
      </c>
      <c r="U35" s="20">
        <v>0</v>
      </c>
      <c r="V35" s="20">
        <v>2</v>
      </c>
      <c r="W35" s="18">
        <v>6</v>
      </c>
      <c r="X35" s="20">
        <v>2</v>
      </c>
      <c r="Y35" s="20">
        <v>6</v>
      </c>
      <c r="Z35" s="20">
        <v>4</v>
      </c>
      <c r="AA35" s="20">
        <v>2</v>
      </c>
      <c r="AB35" s="20">
        <v>4</v>
      </c>
      <c r="AC35" s="20">
        <v>2</v>
      </c>
      <c r="AE35" s="20">
        <v>4</v>
      </c>
      <c r="AF35" s="20">
        <v>1</v>
      </c>
      <c r="AG35" s="20">
        <v>3</v>
      </c>
      <c r="AH35" s="20">
        <v>2</v>
      </c>
      <c r="AI35" s="9">
        <v>0</v>
      </c>
      <c r="AK35" s="9">
        <v>1</v>
      </c>
      <c r="AL35" s="9">
        <v>1</v>
      </c>
      <c r="AM35" s="9">
        <v>0</v>
      </c>
      <c r="AN35" s="9">
        <v>2</v>
      </c>
      <c r="AO35" s="19"/>
      <c r="AP35" s="19"/>
      <c r="AQ35" s="19"/>
      <c r="AR35" s="20">
        <v>25</v>
      </c>
      <c r="AS35" s="20">
        <v>3</v>
      </c>
      <c r="AT35" s="20">
        <v>9</v>
      </c>
      <c r="AU35" s="20">
        <v>7</v>
      </c>
      <c r="AV35" s="20">
        <v>7</v>
      </c>
      <c r="AW35" s="20">
        <v>0</v>
      </c>
      <c r="AX35" s="20">
        <v>7</v>
      </c>
      <c r="AY35" s="20">
        <v>8</v>
      </c>
      <c r="AZ35" s="20">
        <v>9</v>
      </c>
      <c r="BA35" s="20">
        <v>16</v>
      </c>
      <c r="BB35" s="20">
        <v>18</v>
      </c>
      <c r="BC35" s="20">
        <v>12</v>
      </c>
      <c r="BD35" s="9">
        <v>9</v>
      </c>
      <c r="BE35" s="9">
        <v>2</v>
      </c>
      <c r="BG35">
        <f>SUM(AR35:BF35)</f>
        <v>132</v>
      </c>
    </row>
    <row r="36" spans="1:59">
      <c r="A36" s="3">
        <v>31</v>
      </c>
      <c r="B36" s="14" t="s">
        <v>33</v>
      </c>
      <c r="C36" s="9">
        <v>158</v>
      </c>
      <c r="D36" s="9">
        <f t="shared" si="0"/>
        <v>140.5114503816794</v>
      </c>
      <c r="E36" s="9">
        <v>88.931297709923669</v>
      </c>
      <c r="F36" s="9">
        <v>262</v>
      </c>
      <c r="G36" s="9">
        <v>10</v>
      </c>
      <c r="H36" s="9">
        <v>19</v>
      </c>
      <c r="I36" s="9">
        <v>20</v>
      </c>
      <c r="J36" s="9">
        <v>16</v>
      </c>
      <c r="K36" s="20">
        <v>9</v>
      </c>
      <c r="L36" s="20">
        <v>9</v>
      </c>
      <c r="M36" s="20">
        <v>233</v>
      </c>
      <c r="N36" s="20">
        <v>88.931297709923669</v>
      </c>
      <c r="O36" s="20"/>
      <c r="P36" s="20">
        <v>2</v>
      </c>
      <c r="Q36" s="20">
        <v>4</v>
      </c>
      <c r="R36" s="20">
        <v>2</v>
      </c>
      <c r="S36" s="20">
        <v>8</v>
      </c>
      <c r="T36" s="20">
        <v>6</v>
      </c>
      <c r="U36" s="20">
        <v>2</v>
      </c>
      <c r="V36" s="20">
        <v>2</v>
      </c>
      <c r="W36" s="18">
        <v>6</v>
      </c>
      <c r="X36" s="20">
        <v>2</v>
      </c>
      <c r="Y36" s="20">
        <v>6</v>
      </c>
      <c r="Z36" s="20">
        <v>2</v>
      </c>
      <c r="AA36" s="20">
        <v>4</v>
      </c>
      <c r="AB36" s="20">
        <v>4</v>
      </c>
      <c r="AC36" s="20">
        <v>2</v>
      </c>
      <c r="AE36" s="20">
        <v>6</v>
      </c>
      <c r="AF36" s="20">
        <v>1</v>
      </c>
      <c r="AG36" s="20">
        <v>3</v>
      </c>
      <c r="AH36" s="20">
        <v>2</v>
      </c>
      <c r="AI36" s="9">
        <v>2</v>
      </c>
      <c r="AK36" s="9">
        <v>1</v>
      </c>
      <c r="AL36" s="9">
        <v>0</v>
      </c>
      <c r="AM36" s="9">
        <v>1</v>
      </c>
      <c r="AN36" s="9">
        <v>6</v>
      </c>
      <c r="AO36" s="19"/>
      <c r="AP36" s="19"/>
      <c r="AQ36" s="19"/>
      <c r="AR36" s="20">
        <v>26</v>
      </c>
      <c r="AS36" s="20">
        <v>14</v>
      </c>
      <c r="AT36" s="20">
        <v>13</v>
      </c>
      <c r="AU36" s="20">
        <v>9</v>
      </c>
      <c r="AV36" s="20">
        <v>9</v>
      </c>
      <c r="AW36" s="20">
        <v>2</v>
      </c>
      <c r="AX36" s="20">
        <v>9</v>
      </c>
      <c r="AY36" s="20">
        <v>11</v>
      </c>
      <c r="AZ36" s="20">
        <v>18</v>
      </c>
      <c r="BA36" s="20">
        <v>16</v>
      </c>
      <c r="BB36" s="20">
        <v>15</v>
      </c>
      <c r="BC36" s="20">
        <v>5</v>
      </c>
      <c r="BD36" s="9">
        <v>7</v>
      </c>
      <c r="BE36" s="18">
        <v>5</v>
      </c>
    </row>
    <row r="37" spans="1:59">
      <c r="A37" s="3">
        <v>32</v>
      </c>
      <c r="B37" s="14" t="s">
        <v>34</v>
      </c>
      <c r="C37" s="9">
        <v>158</v>
      </c>
      <c r="D37" s="9">
        <f t="shared" si="0"/>
        <v>112.77099236641222</v>
      </c>
      <c r="E37" s="9">
        <v>71.374045801526719</v>
      </c>
      <c r="F37" s="9">
        <v>262</v>
      </c>
      <c r="G37" s="9">
        <v>9</v>
      </c>
      <c r="H37" s="9">
        <v>15</v>
      </c>
      <c r="I37" s="9">
        <v>18</v>
      </c>
      <c r="J37" s="9">
        <v>18</v>
      </c>
      <c r="K37" s="20">
        <v>9</v>
      </c>
      <c r="L37" s="20">
        <v>5</v>
      </c>
      <c r="M37" s="20">
        <v>187</v>
      </c>
      <c r="N37" s="20">
        <v>71.374045801526719</v>
      </c>
      <c r="O37" s="20"/>
      <c r="P37" s="20">
        <v>2</v>
      </c>
      <c r="Q37" s="20">
        <v>4</v>
      </c>
      <c r="R37" s="20">
        <v>2</v>
      </c>
      <c r="S37" s="20">
        <v>6</v>
      </c>
      <c r="T37" s="20">
        <v>4</v>
      </c>
      <c r="U37" s="20">
        <v>2</v>
      </c>
      <c r="V37" s="20">
        <v>2</v>
      </c>
      <c r="W37" s="20">
        <v>2</v>
      </c>
      <c r="X37" s="20">
        <v>4</v>
      </c>
      <c r="Y37" s="20">
        <v>8</v>
      </c>
      <c r="Z37" s="20">
        <v>0</v>
      </c>
      <c r="AA37" s="20">
        <v>2</v>
      </c>
      <c r="AB37" s="20">
        <v>0</v>
      </c>
      <c r="AC37" s="20">
        <v>0</v>
      </c>
      <c r="AE37" s="20">
        <v>6</v>
      </c>
      <c r="AF37" s="20">
        <v>1</v>
      </c>
      <c r="AG37" s="20">
        <v>3</v>
      </c>
      <c r="AH37" s="20">
        <v>2</v>
      </c>
      <c r="AI37" s="9">
        <v>1</v>
      </c>
      <c r="AK37" s="9">
        <v>0</v>
      </c>
      <c r="AL37" s="9">
        <v>1</v>
      </c>
      <c r="AM37" s="9">
        <v>1</v>
      </c>
      <c r="AN37" s="9">
        <v>6</v>
      </c>
      <c r="AO37" s="19"/>
      <c r="AP37" s="19"/>
      <c r="AQ37" s="19"/>
      <c r="AR37" s="20">
        <v>21</v>
      </c>
      <c r="AS37" s="20">
        <v>12</v>
      </c>
      <c r="AT37" s="20">
        <v>14</v>
      </c>
      <c r="AU37" s="20">
        <v>9</v>
      </c>
      <c r="AV37" s="20">
        <v>5</v>
      </c>
      <c r="AW37" s="20">
        <v>2</v>
      </c>
      <c r="AX37" s="20">
        <v>10</v>
      </c>
      <c r="AY37" s="20">
        <v>6</v>
      </c>
      <c r="AZ37" s="20">
        <v>17</v>
      </c>
      <c r="BA37" s="20">
        <v>12</v>
      </c>
      <c r="BB37" s="20">
        <v>8</v>
      </c>
      <c r="BC37" s="20">
        <v>3</v>
      </c>
      <c r="BD37" s="9">
        <v>5</v>
      </c>
      <c r="BE37" s="9">
        <v>4</v>
      </c>
    </row>
    <row r="38" spans="1:59">
      <c r="A38" s="3">
        <v>33</v>
      </c>
      <c r="B38" s="14" t="s">
        <v>35</v>
      </c>
      <c r="C38" s="9">
        <v>158</v>
      </c>
      <c r="D38" s="9">
        <f t="shared" si="0"/>
        <v>145.93893129770993</v>
      </c>
      <c r="E38" s="9">
        <v>92.36641221374046</v>
      </c>
      <c r="F38" s="9">
        <v>262</v>
      </c>
      <c r="G38" s="9">
        <v>9</v>
      </c>
      <c r="H38" s="9">
        <v>19</v>
      </c>
      <c r="I38" s="9">
        <v>20</v>
      </c>
      <c r="J38" s="9">
        <v>15</v>
      </c>
      <c r="K38" s="20">
        <v>10</v>
      </c>
      <c r="L38" s="20">
        <v>10</v>
      </c>
      <c r="M38" s="20">
        <v>242</v>
      </c>
      <c r="N38" s="20">
        <v>92.36641221374046</v>
      </c>
      <c r="O38" s="20"/>
      <c r="P38" s="20">
        <v>2</v>
      </c>
      <c r="Q38" s="20">
        <v>4</v>
      </c>
      <c r="R38" s="20">
        <v>2</v>
      </c>
      <c r="S38" s="20">
        <v>8</v>
      </c>
      <c r="T38" s="20">
        <v>6</v>
      </c>
      <c r="U38" s="20">
        <v>2</v>
      </c>
      <c r="V38" s="20">
        <v>2</v>
      </c>
      <c r="W38" s="18">
        <v>4</v>
      </c>
      <c r="X38" s="20">
        <v>4</v>
      </c>
      <c r="Y38" s="20">
        <v>10</v>
      </c>
      <c r="Z38" s="20">
        <v>4</v>
      </c>
      <c r="AA38" s="20">
        <v>2</v>
      </c>
      <c r="AB38" s="20">
        <v>4</v>
      </c>
      <c r="AC38" s="20">
        <v>4</v>
      </c>
      <c r="AE38" s="20">
        <v>6</v>
      </c>
      <c r="AF38" s="20">
        <v>1</v>
      </c>
      <c r="AG38" s="20">
        <v>3</v>
      </c>
      <c r="AH38" s="20">
        <v>1</v>
      </c>
      <c r="AI38" s="9">
        <v>2</v>
      </c>
      <c r="AK38" s="9">
        <v>1</v>
      </c>
      <c r="AL38" s="9">
        <v>1</v>
      </c>
      <c r="AM38" s="9">
        <v>1</v>
      </c>
      <c r="AN38" s="9">
        <v>6</v>
      </c>
      <c r="AO38" s="19"/>
      <c r="AP38" s="19"/>
      <c r="AQ38" s="19"/>
      <c r="AR38" s="20">
        <v>25</v>
      </c>
      <c r="AS38" s="20">
        <v>14</v>
      </c>
      <c r="AT38" s="20">
        <v>16</v>
      </c>
      <c r="AU38" s="20">
        <v>10</v>
      </c>
      <c r="AV38" s="20">
        <v>10</v>
      </c>
      <c r="AW38" s="20">
        <v>2</v>
      </c>
      <c r="AX38" s="20">
        <v>10</v>
      </c>
      <c r="AY38" s="20">
        <v>11</v>
      </c>
      <c r="AZ38" s="20">
        <v>8</v>
      </c>
      <c r="BA38" s="20">
        <v>16</v>
      </c>
      <c r="BB38" s="20">
        <v>18</v>
      </c>
      <c r="BC38" s="20">
        <v>6</v>
      </c>
      <c r="BD38" s="9">
        <v>10</v>
      </c>
      <c r="BE38" s="9">
        <v>6</v>
      </c>
    </row>
    <row r="39" spans="1:59">
      <c r="A39" s="3">
        <v>34</v>
      </c>
      <c r="B39" s="14" t="s">
        <v>36</v>
      </c>
      <c r="C39" s="9">
        <v>158</v>
      </c>
      <c r="D39" s="9">
        <f t="shared" si="0"/>
        <v>129.6564885496183</v>
      </c>
      <c r="E39" s="9">
        <v>82.061068702290072</v>
      </c>
      <c r="F39" s="9">
        <v>262</v>
      </c>
      <c r="G39" s="9">
        <v>9</v>
      </c>
      <c r="H39" s="9">
        <v>15</v>
      </c>
      <c r="I39" s="9">
        <v>15</v>
      </c>
      <c r="J39" s="9">
        <v>17</v>
      </c>
      <c r="K39" s="20">
        <v>9</v>
      </c>
      <c r="L39" s="20">
        <v>10</v>
      </c>
      <c r="M39" s="20">
        <v>215</v>
      </c>
      <c r="N39" s="20">
        <v>82.061068702290072</v>
      </c>
      <c r="O39" s="20"/>
      <c r="P39" s="20">
        <v>2</v>
      </c>
      <c r="Q39" s="20">
        <v>4</v>
      </c>
      <c r="R39" s="20">
        <v>4</v>
      </c>
      <c r="S39" s="20">
        <v>6</v>
      </c>
      <c r="T39" s="20">
        <v>6</v>
      </c>
      <c r="U39" s="20">
        <v>2</v>
      </c>
      <c r="V39" s="20">
        <v>2</v>
      </c>
      <c r="W39" s="20">
        <v>6</v>
      </c>
      <c r="X39" s="20">
        <v>4</v>
      </c>
      <c r="Y39" s="20">
        <v>4</v>
      </c>
      <c r="Z39" s="20">
        <v>6</v>
      </c>
      <c r="AA39" s="20">
        <v>2</v>
      </c>
      <c r="AB39" s="20">
        <v>4</v>
      </c>
      <c r="AC39" s="20">
        <v>0</v>
      </c>
      <c r="AE39" s="20">
        <v>6</v>
      </c>
      <c r="AF39" s="20">
        <v>1</v>
      </c>
      <c r="AG39" s="20">
        <v>3</v>
      </c>
      <c r="AH39" s="20">
        <v>2</v>
      </c>
      <c r="AI39" s="9">
        <v>1</v>
      </c>
      <c r="AK39" s="9">
        <v>1</v>
      </c>
      <c r="AL39" s="9">
        <v>1</v>
      </c>
      <c r="AM39" s="9">
        <v>1</v>
      </c>
      <c r="AN39" s="9">
        <v>6</v>
      </c>
      <c r="AO39" s="19"/>
      <c r="AP39" s="19"/>
      <c r="AQ39" s="19"/>
      <c r="AR39" s="20">
        <v>16</v>
      </c>
      <c r="AS39" s="20">
        <v>13</v>
      </c>
      <c r="AT39" s="20">
        <v>13</v>
      </c>
      <c r="AU39" s="20">
        <v>9</v>
      </c>
      <c r="AV39" s="20">
        <v>10</v>
      </c>
      <c r="AW39" s="20">
        <v>1</v>
      </c>
      <c r="AX39" s="20">
        <v>10</v>
      </c>
      <c r="AY39" s="20">
        <v>8</v>
      </c>
      <c r="AZ39" s="20">
        <v>17</v>
      </c>
      <c r="BA39" s="20">
        <v>16</v>
      </c>
      <c r="BB39" s="20">
        <v>17</v>
      </c>
      <c r="BC39" s="20">
        <v>3</v>
      </c>
      <c r="BD39" s="9">
        <v>8</v>
      </c>
      <c r="BE39" s="9">
        <v>0</v>
      </c>
    </row>
    <row r="40" spans="1:59">
      <c r="A40" s="3">
        <v>35</v>
      </c>
      <c r="B40" s="14" t="s">
        <v>37</v>
      </c>
      <c r="C40" s="9">
        <v>158</v>
      </c>
      <c r="D40" s="9">
        <f t="shared" si="0"/>
        <v>92.870229007633583</v>
      </c>
      <c r="E40" s="9">
        <v>58.778625954198475</v>
      </c>
      <c r="F40" s="9">
        <v>262</v>
      </c>
      <c r="G40" s="9">
        <v>9</v>
      </c>
      <c r="H40" s="9">
        <v>14</v>
      </c>
      <c r="I40" s="9">
        <v>12</v>
      </c>
      <c r="J40" s="9">
        <v>8</v>
      </c>
      <c r="K40" s="20">
        <v>6</v>
      </c>
      <c r="L40" s="20">
        <v>8</v>
      </c>
      <c r="M40" s="20">
        <v>154</v>
      </c>
      <c r="N40" s="20">
        <v>58.778625954198475</v>
      </c>
      <c r="O40" s="20"/>
      <c r="P40" s="20">
        <v>2</v>
      </c>
      <c r="Q40" s="20">
        <v>4</v>
      </c>
      <c r="R40" s="20">
        <v>2</v>
      </c>
      <c r="S40" s="20">
        <v>2</v>
      </c>
      <c r="T40" s="20">
        <v>6</v>
      </c>
      <c r="U40" s="20">
        <v>0</v>
      </c>
      <c r="V40" s="20">
        <v>0</v>
      </c>
      <c r="W40" s="20">
        <v>4</v>
      </c>
      <c r="X40" s="20">
        <v>4</v>
      </c>
      <c r="Y40" s="20">
        <v>4</v>
      </c>
      <c r="Z40" s="20">
        <v>4</v>
      </c>
      <c r="AA40" s="20">
        <v>0</v>
      </c>
      <c r="AB40" s="20">
        <v>0</v>
      </c>
      <c r="AC40" s="20">
        <v>0</v>
      </c>
      <c r="AE40" s="20">
        <v>6</v>
      </c>
      <c r="AF40" s="20">
        <v>1</v>
      </c>
      <c r="AG40" s="20">
        <v>2</v>
      </c>
      <c r="AH40" s="20">
        <v>0</v>
      </c>
      <c r="AI40" s="9">
        <v>0</v>
      </c>
      <c r="AK40" s="9">
        <v>1</v>
      </c>
      <c r="AL40" s="9">
        <v>0</v>
      </c>
      <c r="AM40" s="9">
        <v>0</v>
      </c>
      <c r="AN40" s="9">
        <v>6</v>
      </c>
      <c r="AO40" s="19"/>
      <c r="AP40" s="19"/>
      <c r="AQ40" s="19"/>
      <c r="AR40" s="20">
        <v>20</v>
      </c>
      <c r="AS40" s="20">
        <v>9</v>
      </c>
      <c r="AT40" s="20">
        <v>7</v>
      </c>
      <c r="AU40" s="20">
        <v>6</v>
      </c>
      <c r="AV40" s="20">
        <v>8</v>
      </c>
      <c r="AW40" s="20">
        <v>0</v>
      </c>
      <c r="AX40" s="20">
        <v>10</v>
      </c>
      <c r="AY40" s="20">
        <v>5</v>
      </c>
      <c r="AZ40" s="20">
        <v>11</v>
      </c>
      <c r="BA40" s="20">
        <v>12</v>
      </c>
      <c r="BB40" s="20">
        <v>11</v>
      </c>
      <c r="BC40" s="20">
        <v>3</v>
      </c>
      <c r="BD40" s="9">
        <v>2</v>
      </c>
      <c r="BE40" s="9">
        <v>2</v>
      </c>
    </row>
    <row r="41" spans="1:59">
      <c r="A41" s="3">
        <v>36</v>
      </c>
      <c r="B41" s="14" t="s">
        <v>42</v>
      </c>
      <c r="C41" s="9">
        <v>158</v>
      </c>
      <c r="D41" s="9">
        <f t="shared" si="0"/>
        <v>138.09923664122138</v>
      </c>
      <c r="E41" s="9">
        <v>87.404580152671755</v>
      </c>
      <c r="F41" s="9">
        <v>262</v>
      </c>
      <c r="G41" s="9">
        <v>7</v>
      </c>
      <c r="H41" s="9">
        <v>18</v>
      </c>
      <c r="I41" s="9">
        <v>13</v>
      </c>
      <c r="J41" s="9">
        <v>18</v>
      </c>
      <c r="K41" s="20">
        <v>9</v>
      </c>
      <c r="L41" s="20">
        <v>9</v>
      </c>
      <c r="M41" s="20">
        <v>229</v>
      </c>
      <c r="N41" s="20">
        <v>87.404580152671755</v>
      </c>
      <c r="O41" s="20"/>
      <c r="P41" s="20">
        <v>2</v>
      </c>
      <c r="Q41" s="20">
        <v>2</v>
      </c>
      <c r="R41" s="20">
        <v>4</v>
      </c>
      <c r="S41" s="20">
        <v>8</v>
      </c>
      <c r="T41" s="20">
        <v>6</v>
      </c>
      <c r="U41" s="20">
        <v>2</v>
      </c>
      <c r="V41" s="20">
        <v>4</v>
      </c>
      <c r="W41" s="20">
        <v>8</v>
      </c>
      <c r="X41" s="20">
        <v>4</v>
      </c>
      <c r="Y41" s="20">
        <v>8</v>
      </c>
      <c r="Z41" s="20">
        <v>6</v>
      </c>
      <c r="AA41" s="20">
        <v>2</v>
      </c>
      <c r="AB41" s="20">
        <v>8</v>
      </c>
      <c r="AC41" s="20">
        <v>2</v>
      </c>
      <c r="AE41" s="20">
        <v>6</v>
      </c>
      <c r="AF41" s="20">
        <v>0</v>
      </c>
      <c r="AG41" s="20">
        <v>3</v>
      </c>
      <c r="AH41" s="20">
        <v>2</v>
      </c>
      <c r="AI41" s="9">
        <v>2</v>
      </c>
      <c r="AK41" s="9">
        <v>1</v>
      </c>
      <c r="AL41" s="9">
        <v>1</v>
      </c>
      <c r="AM41" s="9">
        <v>1</v>
      </c>
      <c r="AN41" s="9">
        <v>6</v>
      </c>
      <c r="AO41" s="19"/>
      <c r="AP41" s="19"/>
      <c r="AQ41" s="19"/>
      <c r="AR41" s="20">
        <v>22</v>
      </c>
      <c r="AS41" s="20">
        <v>8</v>
      </c>
      <c r="AT41" s="20">
        <v>15</v>
      </c>
      <c r="AU41" s="20">
        <v>9</v>
      </c>
      <c r="AV41" s="20">
        <v>9</v>
      </c>
      <c r="AW41" s="20">
        <v>2</v>
      </c>
      <c r="AX41" s="20">
        <v>8</v>
      </c>
      <c r="AY41" s="20">
        <v>7</v>
      </c>
      <c r="AZ41" s="20">
        <v>16</v>
      </c>
      <c r="BA41" s="20">
        <v>16</v>
      </c>
      <c r="BB41" s="20">
        <v>14</v>
      </c>
      <c r="BC41" s="20">
        <v>4</v>
      </c>
      <c r="BD41" s="9">
        <v>7</v>
      </c>
      <c r="BE41" s="9">
        <v>4</v>
      </c>
    </row>
    <row r="42" spans="1:59">
      <c r="A42" s="3">
        <v>37</v>
      </c>
      <c r="B42" s="14" t="s">
        <v>43</v>
      </c>
      <c r="C42" s="9">
        <v>158</v>
      </c>
      <c r="D42" s="9">
        <f t="shared" si="0"/>
        <v>59.099236641221381</v>
      </c>
      <c r="E42" s="9">
        <v>37.404580152671755</v>
      </c>
      <c r="F42" s="9">
        <v>262</v>
      </c>
      <c r="G42" s="9">
        <v>0</v>
      </c>
      <c r="H42" s="9">
        <v>0</v>
      </c>
      <c r="I42" s="9">
        <v>1</v>
      </c>
      <c r="J42" s="9">
        <v>8</v>
      </c>
      <c r="K42" s="20">
        <v>6</v>
      </c>
      <c r="L42" s="20">
        <v>8</v>
      </c>
      <c r="M42" s="20">
        <v>98</v>
      </c>
      <c r="N42" s="20">
        <v>37.404580152671755</v>
      </c>
      <c r="O42" s="20"/>
      <c r="P42" s="20">
        <v>0</v>
      </c>
      <c r="Q42" s="20">
        <v>2</v>
      </c>
      <c r="R42" s="20">
        <v>2</v>
      </c>
      <c r="S42" s="20">
        <v>8</v>
      </c>
      <c r="T42" s="20">
        <v>6</v>
      </c>
      <c r="U42" s="20">
        <v>2</v>
      </c>
      <c r="V42" s="20">
        <v>4</v>
      </c>
      <c r="W42" s="20">
        <v>2</v>
      </c>
      <c r="X42" s="20">
        <v>0</v>
      </c>
      <c r="Y42" s="20">
        <v>6</v>
      </c>
      <c r="Z42" s="20">
        <v>6</v>
      </c>
      <c r="AA42" s="20">
        <v>2</v>
      </c>
      <c r="AB42" s="20">
        <v>0</v>
      </c>
      <c r="AC42" s="20">
        <v>0</v>
      </c>
      <c r="AE42" s="20">
        <v>0</v>
      </c>
      <c r="AF42" s="20">
        <v>1</v>
      </c>
      <c r="AG42" s="20">
        <v>3</v>
      </c>
      <c r="AH42" s="20">
        <v>2</v>
      </c>
      <c r="AI42" s="9">
        <v>1</v>
      </c>
      <c r="AK42" s="9">
        <v>0</v>
      </c>
      <c r="AL42" s="9">
        <v>0</v>
      </c>
      <c r="AM42" s="9">
        <v>0</v>
      </c>
      <c r="AN42" s="9">
        <v>0</v>
      </c>
      <c r="AO42" s="19"/>
      <c r="AP42" s="19"/>
      <c r="AQ42" s="19"/>
      <c r="AR42" s="20">
        <v>0</v>
      </c>
      <c r="AS42" s="20">
        <v>1</v>
      </c>
      <c r="AT42" s="20">
        <v>5</v>
      </c>
      <c r="AU42" s="20">
        <v>6</v>
      </c>
      <c r="AV42" s="20">
        <v>8</v>
      </c>
      <c r="AW42" s="20">
        <v>1</v>
      </c>
      <c r="AX42" s="20">
        <v>3</v>
      </c>
      <c r="AY42" s="20">
        <v>2</v>
      </c>
      <c r="AZ42" s="20">
        <v>0</v>
      </c>
      <c r="BA42" s="20">
        <v>7</v>
      </c>
      <c r="BB42" s="20">
        <v>14</v>
      </c>
      <c r="BC42" s="20">
        <v>4</v>
      </c>
      <c r="BD42" s="9">
        <v>0</v>
      </c>
      <c r="BE42" s="9"/>
    </row>
    <row r="43" spans="1:59">
      <c r="A43" s="3">
        <v>38</v>
      </c>
      <c r="B43" s="14" t="s">
        <v>44</v>
      </c>
      <c r="C43" s="9">
        <v>158</v>
      </c>
      <c r="D43" s="9">
        <f t="shared" si="0"/>
        <v>129.6564885496183</v>
      </c>
      <c r="E43" s="9">
        <v>82.061068702290072</v>
      </c>
      <c r="F43" s="9">
        <v>262</v>
      </c>
      <c r="G43" s="9">
        <v>9</v>
      </c>
      <c r="H43" s="9">
        <v>20</v>
      </c>
      <c r="I43" s="9">
        <v>15</v>
      </c>
      <c r="J43" s="9">
        <v>13</v>
      </c>
      <c r="K43" s="20">
        <v>8</v>
      </c>
      <c r="L43" s="20">
        <v>8</v>
      </c>
      <c r="M43" s="20">
        <v>215</v>
      </c>
      <c r="N43" s="20">
        <v>82.061068702290072</v>
      </c>
      <c r="O43" s="20"/>
      <c r="P43" s="20">
        <v>2</v>
      </c>
      <c r="Q43" s="20">
        <v>0</v>
      </c>
      <c r="R43" s="20">
        <v>2</v>
      </c>
      <c r="S43" s="20">
        <v>8</v>
      </c>
      <c r="T43" s="20">
        <v>6</v>
      </c>
      <c r="U43" s="20">
        <v>2</v>
      </c>
      <c r="V43" s="20">
        <v>0</v>
      </c>
      <c r="W43" s="20">
        <v>8</v>
      </c>
      <c r="X43" s="20">
        <v>4</v>
      </c>
      <c r="Y43" s="20">
        <v>8</v>
      </c>
      <c r="Z43" s="20">
        <v>4</v>
      </c>
      <c r="AA43" s="20">
        <v>2</v>
      </c>
      <c r="AB43" s="20">
        <v>6</v>
      </c>
      <c r="AC43" s="20">
        <v>2</v>
      </c>
      <c r="AE43" s="20">
        <v>6</v>
      </c>
      <c r="AF43" s="20">
        <v>1</v>
      </c>
      <c r="AG43" s="20">
        <v>3</v>
      </c>
      <c r="AH43" s="20">
        <v>2</v>
      </c>
      <c r="AI43" s="9">
        <v>0</v>
      </c>
      <c r="AK43" s="9">
        <v>1</v>
      </c>
      <c r="AL43" s="9">
        <v>1</v>
      </c>
      <c r="AM43" s="9">
        <v>0</v>
      </c>
      <c r="AN43" s="9">
        <v>6</v>
      </c>
      <c r="AO43" s="19"/>
      <c r="AP43" s="19"/>
      <c r="AQ43" s="19"/>
      <c r="AR43" s="20">
        <v>26</v>
      </c>
      <c r="AS43" s="20">
        <v>8</v>
      </c>
      <c r="AT43" s="20">
        <v>11</v>
      </c>
      <c r="AU43" s="20">
        <v>8</v>
      </c>
      <c r="AV43" s="20">
        <v>8</v>
      </c>
      <c r="AW43" s="20">
        <v>2</v>
      </c>
      <c r="AX43" s="20">
        <v>7</v>
      </c>
      <c r="AY43" s="20">
        <v>9</v>
      </c>
      <c r="AZ43" s="20">
        <v>17</v>
      </c>
      <c r="BA43" s="20">
        <v>15</v>
      </c>
      <c r="BB43" s="20">
        <v>16</v>
      </c>
      <c r="BC43" s="20">
        <v>3</v>
      </c>
      <c r="BD43" s="9">
        <v>9</v>
      </c>
      <c r="BE43" s="9">
        <v>2</v>
      </c>
    </row>
    <row r="44" spans="1:59">
      <c r="A44" s="3">
        <v>39</v>
      </c>
      <c r="B44" s="14" t="s">
        <v>45</v>
      </c>
      <c r="C44" s="9">
        <v>158</v>
      </c>
      <c r="D44" s="9">
        <f t="shared" si="0"/>
        <v>137.49618320610688</v>
      </c>
      <c r="E44" s="9">
        <v>87.022900763358777</v>
      </c>
      <c r="F44" s="9">
        <v>262</v>
      </c>
      <c r="G44" s="9">
        <v>9</v>
      </c>
      <c r="H44" s="9">
        <v>17</v>
      </c>
      <c r="I44" s="9">
        <v>18</v>
      </c>
      <c r="J44" s="9">
        <v>18</v>
      </c>
      <c r="K44" s="20">
        <v>9</v>
      </c>
      <c r="L44" s="20">
        <v>10</v>
      </c>
      <c r="M44" s="20">
        <v>228</v>
      </c>
      <c r="N44" s="20">
        <v>87.022900763358777</v>
      </c>
      <c r="O44" s="20"/>
      <c r="P44" s="20">
        <v>2</v>
      </c>
      <c r="Q44" s="20">
        <v>4</v>
      </c>
      <c r="R44" s="20">
        <v>2</v>
      </c>
      <c r="S44" s="20">
        <v>8</v>
      </c>
      <c r="T44" s="20">
        <v>6</v>
      </c>
      <c r="U44" s="20">
        <v>2</v>
      </c>
      <c r="V44" s="20">
        <v>4</v>
      </c>
      <c r="W44" s="20">
        <v>8</v>
      </c>
      <c r="X44" s="20">
        <v>4</v>
      </c>
      <c r="Y44" s="20">
        <v>6</v>
      </c>
      <c r="Z44" s="20">
        <v>6</v>
      </c>
      <c r="AA44" s="20">
        <v>2</v>
      </c>
      <c r="AB44" s="20">
        <v>6</v>
      </c>
      <c r="AC44" s="20">
        <v>2</v>
      </c>
      <c r="AE44" s="20">
        <v>6</v>
      </c>
      <c r="AF44" s="20">
        <v>1</v>
      </c>
      <c r="AG44" s="20">
        <v>2</v>
      </c>
      <c r="AH44" s="20">
        <v>2</v>
      </c>
      <c r="AI44" s="9">
        <v>1</v>
      </c>
      <c r="AK44" s="9">
        <v>1</v>
      </c>
      <c r="AL44" s="9">
        <v>1</v>
      </c>
      <c r="AM44" s="9">
        <v>1</v>
      </c>
      <c r="AN44" s="9">
        <v>6</v>
      </c>
      <c r="AO44" s="19"/>
      <c r="AP44" s="19"/>
      <c r="AQ44" s="19"/>
      <c r="AR44" s="20">
        <v>12</v>
      </c>
      <c r="AS44" s="20">
        <v>11</v>
      </c>
      <c r="AT44" s="20">
        <v>16</v>
      </c>
      <c r="AU44" s="20">
        <v>9</v>
      </c>
      <c r="AV44" s="20">
        <v>10</v>
      </c>
      <c r="AW44" s="20">
        <v>1</v>
      </c>
      <c r="AX44" s="20">
        <v>10</v>
      </c>
      <c r="AY44" s="20">
        <v>11</v>
      </c>
      <c r="AZ44" s="20">
        <v>18</v>
      </c>
      <c r="BA44" s="20">
        <v>16</v>
      </c>
      <c r="BB44" s="20">
        <v>17</v>
      </c>
      <c r="BC44" s="20">
        <v>3</v>
      </c>
      <c r="BD44" s="9">
        <v>8</v>
      </c>
      <c r="BE44" s="9">
        <v>3</v>
      </c>
    </row>
    <row r="45" spans="1:59">
      <c r="A45" s="3">
        <v>40</v>
      </c>
      <c r="B45" s="14" t="s">
        <v>46</v>
      </c>
      <c r="C45" s="9">
        <v>158</v>
      </c>
      <c r="D45" s="9">
        <f t="shared" si="0"/>
        <v>104.93129770992365</v>
      </c>
      <c r="E45" s="9">
        <v>66.412213740458014</v>
      </c>
      <c r="F45" s="9">
        <v>262</v>
      </c>
      <c r="G45" s="9">
        <v>9</v>
      </c>
      <c r="H45" s="9">
        <v>13</v>
      </c>
      <c r="I45" s="9">
        <v>8</v>
      </c>
      <c r="J45" s="9">
        <v>18</v>
      </c>
      <c r="K45" s="20">
        <v>4</v>
      </c>
      <c r="L45" s="20">
        <v>10</v>
      </c>
      <c r="M45" s="20">
        <v>174</v>
      </c>
      <c r="N45" s="20">
        <v>66.412213740458014</v>
      </c>
      <c r="O45" s="20"/>
      <c r="P45" s="20">
        <v>2</v>
      </c>
      <c r="Q45" s="20">
        <v>4</v>
      </c>
      <c r="R45" s="20">
        <v>4</v>
      </c>
      <c r="S45" s="20">
        <v>8</v>
      </c>
      <c r="T45" s="20">
        <v>6</v>
      </c>
      <c r="U45" s="20">
        <v>2</v>
      </c>
      <c r="V45" s="20">
        <v>0</v>
      </c>
      <c r="W45" s="20">
        <v>6</v>
      </c>
      <c r="X45" s="20">
        <v>4</v>
      </c>
      <c r="Y45" s="20">
        <v>6</v>
      </c>
      <c r="Z45" s="20">
        <v>4</v>
      </c>
      <c r="AA45" s="20">
        <v>0</v>
      </c>
      <c r="AB45" s="20">
        <v>8</v>
      </c>
      <c r="AC45" s="20">
        <v>0</v>
      </c>
      <c r="AE45" s="20">
        <v>4</v>
      </c>
      <c r="AF45" s="20">
        <v>1</v>
      </c>
      <c r="AG45" s="20">
        <v>2</v>
      </c>
      <c r="AH45" s="20">
        <v>1</v>
      </c>
      <c r="AI45" s="9">
        <v>2</v>
      </c>
      <c r="AK45" s="9">
        <v>1</v>
      </c>
      <c r="AL45" s="9">
        <v>0</v>
      </c>
      <c r="AM45" s="9">
        <v>1</v>
      </c>
      <c r="AN45" s="9">
        <v>4</v>
      </c>
      <c r="AO45" s="19"/>
      <c r="AP45" s="19"/>
      <c r="AQ45" s="19"/>
      <c r="AR45" s="20">
        <v>19</v>
      </c>
      <c r="AS45" s="20">
        <v>12</v>
      </c>
      <c r="AT45" s="20">
        <v>12</v>
      </c>
      <c r="AU45" s="20">
        <v>4</v>
      </c>
      <c r="AV45" s="20">
        <v>10</v>
      </c>
      <c r="AW45" s="20">
        <v>2</v>
      </c>
      <c r="AX45" s="20">
        <v>3</v>
      </c>
      <c r="AY45" s="20">
        <v>7</v>
      </c>
      <c r="AZ45" s="20">
        <v>12</v>
      </c>
      <c r="BA45" s="20">
        <v>13</v>
      </c>
      <c r="BB45" s="20">
        <v>11</v>
      </c>
      <c r="BC45" s="20">
        <v>6</v>
      </c>
      <c r="BD45" s="9">
        <v>5</v>
      </c>
      <c r="BE45" s="9">
        <v>0</v>
      </c>
      <c r="BF45">
        <f>SUM(AR45:BE45)</f>
        <v>116</v>
      </c>
    </row>
    <row r="46" spans="1:59">
      <c r="A46" s="3">
        <v>41</v>
      </c>
      <c r="B46" s="14" t="s">
        <v>47</v>
      </c>
      <c r="C46" s="9">
        <v>158</v>
      </c>
      <c r="D46" s="9">
        <v>113</v>
      </c>
      <c r="E46" s="9">
        <f>D46*100/C46</f>
        <v>71.518987341772146</v>
      </c>
      <c r="F46" s="9">
        <v>262</v>
      </c>
      <c r="G46" s="9">
        <v>5</v>
      </c>
      <c r="H46" s="9">
        <v>9</v>
      </c>
      <c r="I46" s="9">
        <v>14</v>
      </c>
      <c r="J46" s="9">
        <v>12</v>
      </c>
      <c r="K46" s="20">
        <v>5</v>
      </c>
      <c r="L46" s="20">
        <v>6</v>
      </c>
      <c r="M46" s="20">
        <v>170</v>
      </c>
      <c r="N46" s="20">
        <v>64.885496183206101</v>
      </c>
      <c r="O46" s="20"/>
      <c r="P46" s="20">
        <v>2</v>
      </c>
      <c r="Q46" s="20">
        <v>2</v>
      </c>
      <c r="R46" s="20">
        <v>4</v>
      </c>
      <c r="S46" s="20">
        <v>6</v>
      </c>
      <c r="T46" s="20">
        <v>4</v>
      </c>
      <c r="U46" s="20">
        <v>0</v>
      </c>
      <c r="V46" s="20">
        <v>4</v>
      </c>
      <c r="W46" s="20">
        <v>6</v>
      </c>
      <c r="X46" s="20">
        <v>4</v>
      </c>
      <c r="Y46" s="20">
        <v>4</v>
      </c>
      <c r="Z46" s="20">
        <v>6</v>
      </c>
      <c r="AA46" s="20">
        <v>2</v>
      </c>
      <c r="AB46" s="20">
        <v>8</v>
      </c>
      <c r="AC46" s="20">
        <v>0</v>
      </c>
      <c r="AE46" s="20">
        <v>4</v>
      </c>
      <c r="AF46" s="20">
        <v>0</v>
      </c>
      <c r="AG46" s="20">
        <v>3</v>
      </c>
      <c r="AH46" s="20">
        <v>1</v>
      </c>
      <c r="AI46" s="9">
        <v>1</v>
      </c>
      <c r="AK46" s="9">
        <v>1</v>
      </c>
      <c r="AL46" s="9">
        <v>1</v>
      </c>
      <c r="AM46" s="9">
        <v>0</v>
      </c>
      <c r="AN46" s="9">
        <v>4</v>
      </c>
      <c r="AO46" s="19"/>
      <c r="AP46" s="19"/>
      <c r="AQ46" s="19"/>
      <c r="AR46" s="20">
        <v>11</v>
      </c>
      <c r="AS46" s="20">
        <v>5</v>
      </c>
      <c r="AT46" s="20">
        <v>7</v>
      </c>
      <c r="AU46" s="20">
        <v>5</v>
      </c>
      <c r="AV46" s="20">
        <v>6</v>
      </c>
      <c r="AW46" s="20">
        <v>2</v>
      </c>
      <c r="AX46" s="20">
        <v>4</v>
      </c>
      <c r="AY46" s="20">
        <v>7</v>
      </c>
      <c r="AZ46" s="20">
        <v>12</v>
      </c>
      <c r="BA46" s="20">
        <v>11</v>
      </c>
      <c r="BB46" s="20">
        <v>16</v>
      </c>
      <c r="BC46" s="20">
        <v>4</v>
      </c>
      <c r="BD46" s="9">
        <v>10</v>
      </c>
      <c r="BE46" s="9">
        <v>3</v>
      </c>
    </row>
    <row r="47" spans="1:59">
      <c r="A47" s="3">
        <v>42</v>
      </c>
      <c r="B47" s="14" t="s">
        <v>48</v>
      </c>
      <c r="C47" s="9">
        <v>158</v>
      </c>
      <c r="D47" s="9">
        <f t="shared" si="0"/>
        <v>96.488549618320619</v>
      </c>
      <c r="E47" s="9">
        <v>61.068702290076338</v>
      </c>
      <c r="F47" s="9">
        <v>262</v>
      </c>
      <c r="G47" s="9">
        <v>6</v>
      </c>
      <c r="H47" s="9">
        <v>10</v>
      </c>
      <c r="I47" s="9">
        <v>0</v>
      </c>
      <c r="J47" s="9">
        <v>6</v>
      </c>
      <c r="K47" s="20">
        <v>7</v>
      </c>
      <c r="L47" s="20">
        <v>8</v>
      </c>
      <c r="M47" s="20">
        <v>160</v>
      </c>
      <c r="N47" s="20">
        <v>61.068702290076338</v>
      </c>
      <c r="O47" s="20"/>
      <c r="P47" s="20">
        <v>0</v>
      </c>
      <c r="Q47" s="20">
        <v>4</v>
      </c>
      <c r="R47" s="20">
        <v>2</v>
      </c>
      <c r="S47" s="20">
        <v>8</v>
      </c>
      <c r="T47" s="20">
        <v>6</v>
      </c>
      <c r="U47" s="20">
        <v>2</v>
      </c>
      <c r="V47" s="20">
        <v>4</v>
      </c>
      <c r="W47" s="20">
        <v>8</v>
      </c>
      <c r="X47" s="20">
        <v>4</v>
      </c>
      <c r="Y47" s="20">
        <v>6</v>
      </c>
      <c r="Z47" s="20">
        <v>6</v>
      </c>
      <c r="AA47" s="20">
        <v>2</v>
      </c>
      <c r="AB47" s="20">
        <v>2</v>
      </c>
      <c r="AC47" s="20">
        <v>0</v>
      </c>
      <c r="AE47" s="20">
        <v>4</v>
      </c>
      <c r="AF47" s="20">
        <v>0</v>
      </c>
      <c r="AG47" s="20">
        <v>2</v>
      </c>
      <c r="AH47" s="20">
        <v>2</v>
      </c>
      <c r="AI47" s="9">
        <v>1</v>
      </c>
      <c r="AK47" s="9">
        <v>1</v>
      </c>
      <c r="AL47" s="9">
        <v>0</v>
      </c>
      <c r="AM47" s="9">
        <v>0</v>
      </c>
      <c r="AN47" s="9">
        <v>2</v>
      </c>
      <c r="AO47" s="19"/>
      <c r="AP47" s="19"/>
      <c r="AQ47" s="19"/>
      <c r="AR47" s="20">
        <v>13</v>
      </c>
      <c r="AS47" s="20">
        <v>8</v>
      </c>
      <c r="AT47" s="20">
        <v>3</v>
      </c>
      <c r="AU47" s="20">
        <v>7</v>
      </c>
      <c r="AV47" s="20">
        <v>8</v>
      </c>
      <c r="AW47" s="20">
        <v>2</v>
      </c>
      <c r="AX47" s="20">
        <v>7</v>
      </c>
      <c r="AY47" s="20">
        <v>9</v>
      </c>
      <c r="AZ47" s="20">
        <v>12</v>
      </c>
      <c r="BA47" s="20">
        <v>12</v>
      </c>
      <c r="BB47" s="20">
        <v>12</v>
      </c>
      <c r="BC47" s="20">
        <v>7</v>
      </c>
      <c r="BD47" s="9">
        <v>10</v>
      </c>
      <c r="BE47" s="9">
        <v>6</v>
      </c>
      <c r="BF47">
        <f>SUM(AR47:BE47)</f>
        <v>116</v>
      </c>
    </row>
    <row r="48" spans="1:59">
      <c r="A48" s="3">
        <v>43</v>
      </c>
      <c r="B48" s="14" t="s">
        <v>49</v>
      </c>
      <c r="C48" s="9">
        <v>158</v>
      </c>
      <c r="D48" s="9">
        <f t="shared" si="0"/>
        <v>117.59541984732824</v>
      </c>
      <c r="E48" s="9">
        <v>74.427480916030532</v>
      </c>
      <c r="F48" s="9">
        <v>262</v>
      </c>
      <c r="G48" s="9">
        <v>8</v>
      </c>
      <c r="H48" s="9">
        <v>17</v>
      </c>
      <c r="I48" s="9">
        <v>15</v>
      </c>
      <c r="J48" s="9">
        <v>18</v>
      </c>
      <c r="K48" s="20">
        <v>9</v>
      </c>
      <c r="L48" s="20">
        <v>9</v>
      </c>
      <c r="M48" s="20">
        <v>195</v>
      </c>
      <c r="N48" s="20">
        <v>74.427480916030532</v>
      </c>
      <c r="O48" s="20"/>
      <c r="P48" s="20">
        <v>2</v>
      </c>
      <c r="Q48" s="20">
        <v>0</v>
      </c>
      <c r="R48" s="20">
        <v>4</v>
      </c>
      <c r="S48" s="20">
        <v>8</v>
      </c>
      <c r="T48" s="20">
        <v>6</v>
      </c>
      <c r="U48" s="20">
        <v>2</v>
      </c>
      <c r="V48" s="20">
        <v>0</v>
      </c>
      <c r="W48" s="20">
        <v>8</v>
      </c>
      <c r="X48" s="20">
        <v>4</v>
      </c>
      <c r="Y48" s="20">
        <v>6</v>
      </c>
      <c r="Z48" s="20">
        <v>4</v>
      </c>
      <c r="AA48" s="20">
        <v>2</v>
      </c>
      <c r="AB48" s="20">
        <v>6</v>
      </c>
      <c r="AC48" s="20">
        <v>0</v>
      </c>
      <c r="AE48" s="20">
        <v>2</v>
      </c>
      <c r="AF48" s="20">
        <v>0</v>
      </c>
      <c r="AG48" s="20">
        <v>3</v>
      </c>
      <c r="AH48" s="20">
        <v>2</v>
      </c>
      <c r="AI48" s="9">
        <v>1</v>
      </c>
      <c r="AK48" s="9">
        <v>1</v>
      </c>
      <c r="AL48" s="9">
        <v>1</v>
      </c>
      <c r="AM48" s="9">
        <v>1</v>
      </c>
      <c r="AN48" s="9">
        <v>6</v>
      </c>
      <c r="AO48" s="19"/>
      <c r="AP48" s="19"/>
      <c r="AQ48" s="19"/>
      <c r="AR48" s="20">
        <v>21</v>
      </c>
      <c r="AS48" s="20">
        <v>0</v>
      </c>
      <c r="AT48" s="20">
        <v>15</v>
      </c>
      <c r="AU48" s="20">
        <v>10</v>
      </c>
      <c r="AV48" s="20">
        <v>9</v>
      </c>
      <c r="AW48" s="20">
        <v>2</v>
      </c>
      <c r="AX48" s="20">
        <v>10</v>
      </c>
      <c r="AY48" s="20">
        <v>11</v>
      </c>
      <c r="AZ48" s="20">
        <v>18</v>
      </c>
      <c r="BA48" s="20">
        <v>12</v>
      </c>
      <c r="BB48" s="20">
        <v>5</v>
      </c>
      <c r="BC48" s="20">
        <v>4</v>
      </c>
      <c r="BD48" s="9">
        <v>10</v>
      </c>
      <c r="BE48" s="9">
        <v>2</v>
      </c>
    </row>
    <row r="49" spans="1:58">
      <c r="A49" s="3">
        <v>44</v>
      </c>
      <c r="B49" s="14" t="s">
        <v>50</v>
      </c>
      <c r="C49" s="9">
        <v>158</v>
      </c>
      <c r="D49" s="9">
        <f t="shared" si="0"/>
        <v>127.84732824427482</v>
      </c>
      <c r="E49" s="9">
        <v>80.916030534351151</v>
      </c>
      <c r="F49" s="9">
        <v>262</v>
      </c>
      <c r="G49" s="9">
        <v>9</v>
      </c>
      <c r="H49" s="9">
        <v>19</v>
      </c>
      <c r="I49" s="9">
        <v>19</v>
      </c>
      <c r="J49" s="9">
        <v>14</v>
      </c>
      <c r="K49" s="20">
        <v>10</v>
      </c>
      <c r="L49" s="20">
        <v>9</v>
      </c>
      <c r="M49" s="20">
        <v>212</v>
      </c>
      <c r="N49" s="20">
        <v>80.916030534351151</v>
      </c>
      <c r="O49" s="20"/>
      <c r="P49" s="20">
        <v>2</v>
      </c>
      <c r="Q49" s="20">
        <v>4</v>
      </c>
      <c r="R49" s="20">
        <v>2</v>
      </c>
      <c r="S49" s="20">
        <v>8</v>
      </c>
      <c r="T49" s="20">
        <v>6</v>
      </c>
      <c r="U49" s="20">
        <v>2</v>
      </c>
      <c r="V49" s="20">
        <v>4</v>
      </c>
      <c r="W49" s="20">
        <v>8</v>
      </c>
      <c r="X49" s="20">
        <v>0</v>
      </c>
      <c r="Y49" s="20">
        <v>4</v>
      </c>
      <c r="Z49" s="20">
        <v>6</v>
      </c>
      <c r="AA49" s="20">
        <v>2</v>
      </c>
      <c r="AB49" s="20">
        <v>6</v>
      </c>
      <c r="AC49" s="20">
        <v>0</v>
      </c>
      <c r="AE49" s="20">
        <v>6</v>
      </c>
      <c r="AF49" s="20">
        <v>1</v>
      </c>
      <c r="AG49" s="20">
        <v>3</v>
      </c>
      <c r="AH49" s="20">
        <v>2</v>
      </c>
      <c r="AI49" s="9">
        <v>2</v>
      </c>
      <c r="AK49" s="9">
        <v>1</v>
      </c>
      <c r="AL49" s="9">
        <v>0</v>
      </c>
      <c r="AM49" s="9">
        <v>1</v>
      </c>
      <c r="AN49" s="9">
        <v>6</v>
      </c>
      <c r="AO49" s="19"/>
      <c r="AP49" s="19"/>
      <c r="AQ49" s="19"/>
      <c r="AR49" s="20">
        <v>25</v>
      </c>
      <c r="AS49" s="20">
        <v>9</v>
      </c>
      <c r="AT49" s="20">
        <v>13</v>
      </c>
      <c r="AU49" s="20">
        <v>10</v>
      </c>
      <c r="AV49" s="20">
        <v>9</v>
      </c>
      <c r="AW49" s="20">
        <v>1</v>
      </c>
      <c r="AX49" s="20">
        <v>10</v>
      </c>
      <c r="AY49" s="20">
        <v>8</v>
      </c>
      <c r="AZ49" s="20">
        <v>13</v>
      </c>
      <c r="BA49" s="20">
        <v>11</v>
      </c>
      <c r="BB49" s="20">
        <v>14</v>
      </c>
      <c r="BC49" s="20">
        <v>3</v>
      </c>
      <c r="BD49" s="9">
        <v>6</v>
      </c>
      <c r="BE49" s="9">
        <v>4</v>
      </c>
    </row>
    <row r="50" spans="1:58">
      <c r="A50" s="3">
        <v>45</v>
      </c>
      <c r="B50" s="14" t="s">
        <v>51</v>
      </c>
      <c r="C50" s="9">
        <v>158</v>
      </c>
      <c r="D50" s="9">
        <f t="shared" si="0"/>
        <v>111.56488549618319</v>
      </c>
      <c r="E50" s="9">
        <v>70.610687022900763</v>
      </c>
      <c r="F50" s="9">
        <v>262</v>
      </c>
      <c r="G50" s="9">
        <v>9</v>
      </c>
      <c r="H50" s="9">
        <v>15</v>
      </c>
      <c r="I50" s="9">
        <v>18</v>
      </c>
      <c r="J50" s="9">
        <v>15</v>
      </c>
      <c r="K50" s="20">
        <v>5</v>
      </c>
      <c r="L50" s="20">
        <v>8</v>
      </c>
      <c r="M50" s="20">
        <v>185</v>
      </c>
      <c r="N50" s="20">
        <v>70.610687022900763</v>
      </c>
      <c r="O50" s="20"/>
      <c r="P50" s="20">
        <v>2</v>
      </c>
      <c r="Q50" s="20">
        <v>4</v>
      </c>
      <c r="R50" s="20">
        <v>2</v>
      </c>
      <c r="S50" s="20">
        <v>6</v>
      </c>
      <c r="T50" s="20">
        <v>4</v>
      </c>
      <c r="U50" s="20">
        <v>2</v>
      </c>
      <c r="V50" s="20">
        <v>0</v>
      </c>
      <c r="W50" s="20">
        <v>6</v>
      </c>
      <c r="X50" s="20">
        <v>2</v>
      </c>
      <c r="Y50" s="20">
        <v>4</v>
      </c>
      <c r="Z50" s="20">
        <v>4</v>
      </c>
      <c r="AA50" s="20">
        <v>0</v>
      </c>
      <c r="AB50" s="20">
        <v>8</v>
      </c>
      <c r="AC50" s="20">
        <v>0</v>
      </c>
      <c r="AE50" s="20">
        <v>6</v>
      </c>
      <c r="AF50" s="20">
        <v>1</v>
      </c>
      <c r="AG50" s="20">
        <v>2</v>
      </c>
      <c r="AH50" s="20">
        <v>2</v>
      </c>
      <c r="AI50" s="9">
        <v>2</v>
      </c>
      <c r="AK50" s="9">
        <v>0</v>
      </c>
      <c r="AL50" s="9">
        <v>1</v>
      </c>
      <c r="AM50" s="9">
        <v>1</v>
      </c>
      <c r="AN50" s="9">
        <v>6</v>
      </c>
      <c r="AO50" s="19"/>
      <c r="AP50" s="19"/>
      <c r="AQ50" s="19"/>
      <c r="AR50" s="20">
        <v>20</v>
      </c>
      <c r="AS50" s="20">
        <v>13</v>
      </c>
      <c r="AT50" s="20">
        <v>13</v>
      </c>
      <c r="AU50" s="20">
        <v>5</v>
      </c>
      <c r="AV50" s="20">
        <v>8</v>
      </c>
      <c r="AW50" s="20">
        <v>2</v>
      </c>
      <c r="AX50" s="20">
        <v>5</v>
      </c>
      <c r="AY50" s="20">
        <v>9</v>
      </c>
      <c r="AZ50" s="20">
        <v>18</v>
      </c>
      <c r="BA50" s="20">
        <v>10</v>
      </c>
      <c r="BB50" s="20">
        <v>4</v>
      </c>
      <c r="BC50" s="20">
        <v>3</v>
      </c>
      <c r="BD50" s="9">
        <v>8</v>
      </c>
      <c r="BE50" s="9">
        <v>2</v>
      </c>
    </row>
    <row r="51" spans="1:58">
      <c r="A51" s="3">
        <v>46</v>
      </c>
      <c r="B51" s="14" t="s">
        <v>52</v>
      </c>
      <c r="C51" s="9">
        <v>158</v>
      </c>
      <c r="D51" s="9">
        <f t="shared" si="0"/>
        <v>92.870229007633583</v>
      </c>
      <c r="E51" s="9">
        <v>58.778625954198475</v>
      </c>
      <c r="F51" s="9">
        <v>262</v>
      </c>
      <c r="G51" s="9">
        <v>6</v>
      </c>
      <c r="H51" s="9">
        <v>8</v>
      </c>
      <c r="I51" s="9">
        <v>0</v>
      </c>
      <c r="J51" s="9">
        <v>14</v>
      </c>
      <c r="K51" s="20">
        <v>6</v>
      </c>
      <c r="L51" s="20">
        <v>4</v>
      </c>
      <c r="M51" s="20">
        <v>154</v>
      </c>
      <c r="N51" s="20">
        <v>58.778625954198475</v>
      </c>
      <c r="O51" s="20"/>
      <c r="P51" s="20">
        <v>0</v>
      </c>
      <c r="Q51" s="20">
        <v>4</v>
      </c>
      <c r="R51" s="20">
        <v>4</v>
      </c>
      <c r="S51" s="20">
        <v>4</v>
      </c>
      <c r="T51" s="20">
        <v>4</v>
      </c>
      <c r="U51" s="20">
        <v>2</v>
      </c>
      <c r="V51" s="20">
        <v>0</v>
      </c>
      <c r="W51" s="20">
        <v>6</v>
      </c>
      <c r="X51" s="20">
        <v>0</v>
      </c>
      <c r="Y51" s="20">
        <v>4</v>
      </c>
      <c r="Z51" s="20">
        <v>6</v>
      </c>
      <c r="AA51" s="20">
        <v>2</v>
      </c>
      <c r="AB51" s="20">
        <v>6</v>
      </c>
      <c r="AC51" s="20">
        <v>0</v>
      </c>
      <c r="AE51" s="20">
        <v>2</v>
      </c>
      <c r="AF51" s="20">
        <v>0</v>
      </c>
      <c r="AG51" s="20">
        <v>3</v>
      </c>
      <c r="AH51" s="20">
        <v>1</v>
      </c>
      <c r="AI51" s="9">
        <v>0</v>
      </c>
      <c r="AK51" s="9">
        <v>0</v>
      </c>
      <c r="AL51" s="9">
        <v>0</v>
      </c>
      <c r="AM51" s="9">
        <v>0</v>
      </c>
      <c r="AN51" s="9">
        <v>2</v>
      </c>
      <c r="AO51" s="19"/>
      <c r="AP51" s="19"/>
      <c r="AQ51" s="19"/>
      <c r="AR51" s="20">
        <v>13</v>
      </c>
      <c r="AS51" s="20">
        <v>12</v>
      </c>
      <c r="AT51" s="20">
        <v>9</v>
      </c>
      <c r="AU51" s="20">
        <v>6</v>
      </c>
      <c r="AV51" s="20">
        <v>4</v>
      </c>
      <c r="AW51" s="20">
        <v>2</v>
      </c>
      <c r="AX51" s="20">
        <v>5</v>
      </c>
      <c r="AY51" s="20">
        <v>7</v>
      </c>
      <c r="AZ51" s="20">
        <v>13</v>
      </c>
      <c r="BA51" s="20">
        <v>10</v>
      </c>
      <c r="BB51" s="20">
        <v>13</v>
      </c>
      <c r="BC51" s="20">
        <v>5</v>
      </c>
      <c r="BD51" s="9">
        <v>2</v>
      </c>
      <c r="BE51" s="9">
        <v>3</v>
      </c>
    </row>
    <row r="52" spans="1:58">
      <c r="A52" s="3">
        <v>47</v>
      </c>
      <c r="B52" s="14" t="s">
        <v>53</v>
      </c>
      <c r="C52" s="9">
        <v>158</v>
      </c>
      <c r="D52" s="9">
        <f t="shared" si="0"/>
        <v>126.6412213740458</v>
      </c>
      <c r="E52" s="9">
        <v>80.152671755725194</v>
      </c>
      <c r="F52" s="9">
        <v>262</v>
      </c>
      <c r="G52" s="9">
        <v>10</v>
      </c>
      <c r="H52" s="9">
        <v>17</v>
      </c>
      <c r="I52" s="9">
        <v>18</v>
      </c>
      <c r="J52" s="9">
        <v>18</v>
      </c>
      <c r="K52" s="20">
        <v>8</v>
      </c>
      <c r="L52" s="20">
        <v>10</v>
      </c>
      <c r="M52" s="20">
        <v>210</v>
      </c>
      <c r="N52" s="20">
        <v>80.152671755725194</v>
      </c>
      <c r="O52" s="20"/>
      <c r="P52" s="20">
        <v>2</v>
      </c>
      <c r="Q52" s="20">
        <v>0</v>
      </c>
      <c r="R52" s="20">
        <v>4</v>
      </c>
      <c r="S52" s="20">
        <v>8</v>
      </c>
      <c r="T52" s="20">
        <v>6</v>
      </c>
      <c r="U52" s="20">
        <v>2</v>
      </c>
      <c r="V52" s="20">
        <v>0</v>
      </c>
      <c r="W52" s="20">
        <v>8</v>
      </c>
      <c r="X52" s="20">
        <v>4</v>
      </c>
      <c r="Y52" s="20">
        <v>8</v>
      </c>
      <c r="Z52" s="20">
        <v>4</v>
      </c>
      <c r="AA52" s="20">
        <v>2</v>
      </c>
      <c r="AB52" s="20">
        <v>6</v>
      </c>
      <c r="AC52" s="20">
        <v>0</v>
      </c>
      <c r="AE52" s="20">
        <v>6</v>
      </c>
      <c r="AF52" s="20">
        <v>0</v>
      </c>
      <c r="AG52" s="20">
        <v>3</v>
      </c>
      <c r="AH52" s="20">
        <v>2</v>
      </c>
      <c r="AI52" s="9">
        <v>1</v>
      </c>
      <c r="AK52" s="9">
        <v>1</v>
      </c>
      <c r="AL52" s="9">
        <v>1</v>
      </c>
      <c r="AM52" s="9">
        <v>1</v>
      </c>
      <c r="AN52" s="9">
        <v>6</v>
      </c>
      <c r="AO52" s="19"/>
      <c r="AP52" s="19"/>
      <c r="AQ52" s="19"/>
      <c r="AR52" s="20">
        <v>24</v>
      </c>
      <c r="AS52" s="20">
        <v>0</v>
      </c>
      <c r="AT52" s="20">
        <v>13</v>
      </c>
      <c r="AU52" s="20">
        <v>8</v>
      </c>
      <c r="AV52" s="20">
        <v>10</v>
      </c>
      <c r="AW52" s="20">
        <v>2</v>
      </c>
      <c r="AX52" s="20">
        <v>10</v>
      </c>
      <c r="AY52" s="20">
        <v>10</v>
      </c>
      <c r="AZ52" s="20">
        <v>13</v>
      </c>
      <c r="BA52" s="20">
        <v>15</v>
      </c>
      <c r="BB52" s="20">
        <v>15</v>
      </c>
      <c r="BC52" s="20">
        <v>3</v>
      </c>
      <c r="BD52" s="9">
        <v>8</v>
      </c>
      <c r="BE52" s="9">
        <v>4</v>
      </c>
    </row>
    <row r="53" spans="1:58">
      <c r="A53" s="3">
        <v>48</v>
      </c>
      <c r="B53" s="14" t="s">
        <v>54</v>
      </c>
      <c r="C53" s="9">
        <v>158</v>
      </c>
      <c r="D53" s="9">
        <f t="shared" si="0"/>
        <v>125.43511450381681</v>
      </c>
      <c r="E53" s="9">
        <v>79.389312977099237</v>
      </c>
      <c r="F53" s="9">
        <v>262</v>
      </c>
      <c r="G53" s="9">
        <v>6</v>
      </c>
      <c r="H53" s="9">
        <v>6</v>
      </c>
      <c r="I53" s="9">
        <v>1</v>
      </c>
      <c r="J53" s="9">
        <v>14</v>
      </c>
      <c r="K53" s="20">
        <v>10</v>
      </c>
      <c r="L53" s="20">
        <v>10</v>
      </c>
      <c r="M53" s="20">
        <v>208</v>
      </c>
      <c r="N53" s="20">
        <v>79.389312977099237</v>
      </c>
      <c r="O53" s="20"/>
      <c r="P53" s="20">
        <v>2</v>
      </c>
      <c r="Q53" s="20">
        <v>2</v>
      </c>
      <c r="R53" s="20">
        <v>4</v>
      </c>
      <c r="S53" s="20">
        <v>8</v>
      </c>
      <c r="T53" s="20">
        <v>6</v>
      </c>
      <c r="U53" s="20">
        <v>2</v>
      </c>
      <c r="V53" s="20">
        <v>4</v>
      </c>
      <c r="W53" s="20">
        <v>8</v>
      </c>
      <c r="X53" s="20">
        <v>4</v>
      </c>
      <c r="Y53" s="20">
        <v>6</v>
      </c>
      <c r="Z53" s="20">
        <v>6</v>
      </c>
      <c r="AA53" s="20">
        <v>2</v>
      </c>
      <c r="AB53" s="20">
        <v>4</v>
      </c>
      <c r="AC53" s="20">
        <v>0</v>
      </c>
      <c r="AE53" s="20">
        <v>0</v>
      </c>
      <c r="AF53" s="20">
        <v>1</v>
      </c>
      <c r="AG53" s="20">
        <v>3</v>
      </c>
      <c r="AH53" s="20">
        <v>1</v>
      </c>
      <c r="AI53" s="9">
        <v>2</v>
      </c>
      <c r="AK53" s="9">
        <v>1</v>
      </c>
      <c r="AL53" s="9">
        <v>1</v>
      </c>
      <c r="AM53" s="9">
        <v>1</v>
      </c>
      <c r="AN53" s="9">
        <v>0</v>
      </c>
      <c r="AO53" s="19"/>
      <c r="AP53" s="19"/>
      <c r="AQ53" s="19"/>
      <c r="AR53" s="20">
        <v>10</v>
      </c>
      <c r="AS53" s="20">
        <v>14</v>
      </c>
      <c r="AT53" s="20">
        <v>7</v>
      </c>
      <c r="AU53" s="20">
        <v>10</v>
      </c>
      <c r="AV53" s="20">
        <v>10</v>
      </c>
      <c r="AW53" s="20">
        <v>1</v>
      </c>
      <c r="AX53" s="20">
        <v>10</v>
      </c>
      <c r="AY53" s="20">
        <v>11</v>
      </c>
      <c r="AZ53" s="20">
        <v>19</v>
      </c>
      <c r="BA53" s="20">
        <v>16</v>
      </c>
      <c r="BB53" s="20">
        <v>18</v>
      </c>
      <c r="BC53" s="20">
        <v>4</v>
      </c>
      <c r="BD53" s="9">
        <v>5</v>
      </c>
      <c r="BE53" s="9">
        <v>5</v>
      </c>
    </row>
    <row r="54" spans="1:58">
      <c r="A54" s="3">
        <v>49</v>
      </c>
      <c r="B54" s="14" t="s">
        <v>55</v>
      </c>
      <c r="C54" s="9">
        <v>158</v>
      </c>
      <c r="D54" s="9">
        <f t="shared" si="0"/>
        <v>94.07633587786259</v>
      </c>
      <c r="E54" s="9">
        <v>59.541984732824424</v>
      </c>
      <c r="F54" s="9">
        <v>262</v>
      </c>
      <c r="G54" s="9">
        <v>8</v>
      </c>
      <c r="H54" s="9">
        <v>14</v>
      </c>
      <c r="I54" s="9">
        <v>2</v>
      </c>
      <c r="J54" s="9">
        <v>8</v>
      </c>
      <c r="K54" s="20">
        <v>10</v>
      </c>
      <c r="L54" s="20">
        <v>10</v>
      </c>
      <c r="M54" s="20">
        <v>156</v>
      </c>
      <c r="N54" s="20">
        <v>59.541984732824424</v>
      </c>
      <c r="O54" s="20"/>
      <c r="P54" s="20">
        <v>2</v>
      </c>
      <c r="Q54" s="20">
        <v>0</v>
      </c>
      <c r="R54" s="20">
        <v>4</v>
      </c>
      <c r="S54" s="20">
        <v>8</v>
      </c>
      <c r="T54" s="20">
        <v>4</v>
      </c>
      <c r="U54" s="20">
        <v>2</v>
      </c>
      <c r="V54" s="20">
        <v>4</v>
      </c>
      <c r="W54" s="20">
        <v>2</v>
      </c>
      <c r="X54" s="20">
        <v>2</v>
      </c>
      <c r="Y54" s="20">
        <v>4</v>
      </c>
      <c r="Z54" s="20">
        <v>4</v>
      </c>
      <c r="AA54" s="20">
        <v>2</v>
      </c>
      <c r="AB54" s="20">
        <v>6</v>
      </c>
      <c r="AC54" s="20">
        <v>2</v>
      </c>
      <c r="AE54" s="20">
        <v>2</v>
      </c>
      <c r="AF54" s="20">
        <v>1</v>
      </c>
      <c r="AG54" s="20">
        <v>3</v>
      </c>
      <c r="AH54" s="20">
        <v>2</v>
      </c>
      <c r="AI54" s="9">
        <v>2</v>
      </c>
      <c r="AK54" s="9">
        <v>0</v>
      </c>
      <c r="AL54" s="9">
        <v>0</v>
      </c>
      <c r="AM54" s="9">
        <v>0</v>
      </c>
      <c r="AN54" s="9">
        <v>2</v>
      </c>
      <c r="AO54" s="19"/>
      <c r="AP54" s="19"/>
      <c r="AQ54" s="19"/>
      <c r="AR54" s="20">
        <v>18</v>
      </c>
      <c r="AS54" s="20">
        <v>1</v>
      </c>
      <c r="AT54" s="20">
        <v>7</v>
      </c>
      <c r="AU54" s="20">
        <v>10</v>
      </c>
      <c r="AV54" s="20">
        <v>10</v>
      </c>
      <c r="AW54" s="20">
        <v>2</v>
      </c>
      <c r="AX54" s="20">
        <v>9</v>
      </c>
      <c r="AY54" s="20">
        <v>7</v>
      </c>
      <c r="AZ54" s="20">
        <v>3</v>
      </c>
      <c r="BA54" s="20">
        <v>12</v>
      </c>
      <c r="BB54" s="20">
        <v>6</v>
      </c>
      <c r="BC54" s="20">
        <v>5</v>
      </c>
      <c r="BD54" s="9">
        <v>8</v>
      </c>
      <c r="BE54" s="9">
        <v>0</v>
      </c>
    </row>
    <row r="55" spans="1:58">
      <c r="A55" s="3">
        <v>50</v>
      </c>
      <c r="B55" s="14" t="s">
        <v>56</v>
      </c>
      <c r="C55" s="9">
        <v>158</v>
      </c>
      <c r="D55" s="9">
        <f t="shared" si="0"/>
        <v>106.13740458015268</v>
      </c>
      <c r="E55" s="9">
        <v>67.175572519083971</v>
      </c>
      <c r="F55" s="9">
        <v>262</v>
      </c>
      <c r="G55" s="9">
        <v>9</v>
      </c>
      <c r="H55" s="9">
        <v>11</v>
      </c>
      <c r="I55" s="9">
        <v>15</v>
      </c>
      <c r="J55" s="9">
        <v>14</v>
      </c>
      <c r="K55" s="20">
        <v>9</v>
      </c>
      <c r="L55" s="20">
        <v>10</v>
      </c>
      <c r="M55" s="20">
        <v>176</v>
      </c>
      <c r="N55" s="20">
        <v>67.175572519083971</v>
      </c>
      <c r="O55" s="20"/>
      <c r="P55" s="20">
        <v>2</v>
      </c>
      <c r="Q55" s="20">
        <v>0</v>
      </c>
      <c r="R55" s="20">
        <v>0</v>
      </c>
      <c r="S55" s="20">
        <v>8</v>
      </c>
      <c r="T55" s="20">
        <v>6</v>
      </c>
      <c r="U55" s="20">
        <v>2</v>
      </c>
      <c r="V55" s="20">
        <v>4</v>
      </c>
      <c r="W55" s="20">
        <v>8</v>
      </c>
      <c r="X55" s="20">
        <v>2</v>
      </c>
      <c r="Y55" s="20">
        <v>4</v>
      </c>
      <c r="Z55" s="20">
        <v>6</v>
      </c>
      <c r="AA55" s="20">
        <v>2</v>
      </c>
      <c r="AB55" s="20">
        <v>4</v>
      </c>
      <c r="AC55" s="20">
        <v>0</v>
      </c>
      <c r="AE55" s="20">
        <v>2</v>
      </c>
      <c r="AF55" s="20">
        <v>0</v>
      </c>
      <c r="AG55" s="20">
        <v>1</v>
      </c>
      <c r="AH55" s="20">
        <v>2</v>
      </c>
      <c r="AI55" s="9">
        <v>1</v>
      </c>
      <c r="AK55" s="9">
        <v>1</v>
      </c>
      <c r="AL55" s="9">
        <v>1</v>
      </c>
      <c r="AM55" s="9">
        <v>0</v>
      </c>
      <c r="AN55" s="9">
        <v>2</v>
      </c>
      <c r="AO55" s="19"/>
      <c r="AP55" s="19"/>
      <c r="AQ55" s="19"/>
      <c r="AR55" s="20">
        <v>17</v>
      </c>
      <c r="AS55" s="20">
        <v>2</v>
      </c>
      <c r="AT55" s="20">
        <v>13</v>
      </c>
      <c r="AU55" s="20">
        <v>9</v>
      </c>
      <c r="AV55" s="20">
        <v>10</v>
      </c>
      <c r="AW55" s="20">
        <v>2</v>
      </c>
      <c r="AX55" s="20">
        <v>3</v>
      </c>
      <c r="AY55" s="20">
        <v>11</v>
      </c>
      <c r="AZ55" s="20">
        <v>10</v>
      </c>
      <c r="BA55" s="20">
        <v>10</v>
      </c>
      <c r="BB55" s="20">
        <v>16</v>
      </c>
      <c r="BC55" s="20">
        <v>4</v>
      </c>
      <c r="BD55" s="9">
        <v>5</v>
      </c>
      <c r="BE55" s="9">
        <v>6</v>
      </c>
    </row>
    <row r="56" spans="1:58">
      <c r="A56" s="3">
        <v>51</v>
      </c>
      <c r="B56" s="14" t="s">
        <v>57</v>
      </c>
      <c r="C56" s="9">
        <v>158</v>
      </c>
      <c r="D56" s="9">
        <f t="shared" si="0"/>
        <v>44.022900763358777</v>
      </c>
      <c r="E56" s="9">
        <v>27.862595419847327</v>
      </c>
      <c r="F56" s="9">
        <v>262</v>
      </c>
      <c r="G56" s="9">
        <v>4</v>
      </c>
      <c r="H56" s="9">
        <v>3</v>
      </c>
      <c r="I56" s="9">
        <v>0</v>
      </c>
      <c r="J56" s="9">
        <v>1</v>
      </c>
      <c r="K56" s="20">
        <v>6</v>
      </c>
      <c r="L56" s="20">
        <v>4</v>
      </c>
      <c r="M56" s="20">
        <v>73</v>
      </c>
      <c r="N56" s="20">
        <v>27.862595419847327</v>
      </c>
      <c r="O56" s="20"/>
      <c r="P56" s="20">
        <v>0</v>
      </c>
      <c r="Q56" s="20">
        <v>4</v>
      </c>
      <c r="R56" s="20">
        <v>2</v>
      </c>
      <c r="S56" s="20">
        <v>6</v>
      </c>
      <c r="T56" s="20">
        <v>2</v>
      </c>
      <c r="U56" s="20">
        <v>2</v>
      </c>
      <c r="V56" s="20">
        <v>0</v>
      </c>
      <c r="W56" s="20">
        <v>0</v>
      </c>
      <c r="X56" s="20">
        <v>0</v>
      </c>
      <c r="Y56" s="20">
        <v>0</v>
      </c>
      <c r="Z56" s="20">
        <v>4</v>
      </c>
      <c r="AA56" s="20">
        <v>0</v>
      </c>
      <c r="AB56" s="20">
        <v>0</v>
      </c>
      <c r="AC56" s="20">
        <v>0</v>
      </c>
      <c r="AE56" s="20">
        <v>0</v>
      </c>
      <c r="AF56" s="20">
        <v>0</v>
      </c>
      <c r="AG56" s="20">
        <v>2</v>
      </c>
      <c r="AH56" s="20">
        <v>1</v>
      </c>
      <c r="AI56" s="9">
        <v>1</v>
      </c>
      <c r="AK56" s="9">
        <v>0</v>
      </c>
      <c r="AL56" s="9">
        <v>0</v>
      </c>
      <c r="AM56" s="9">
        <v>0</v>
      </c>
      <c r="AN56" s="9">
        <v>0</v>
      </c>
      <c r="AO56" s="19"/>
      <c r="AP56" s="19"/>
      <c r="AQ56" s="19"/>
      <c r="AR56" s="20">
        <v>7</v>
      </c>
      <c r="AS56" s="20">
        <v>11</v>
      </c>
      <c r="AT56" s="20">
        <v>1</v>
      </c>
      <c r="AU56" s="20">
        <v>6</v>
      </c>
      <c r="AV56" s="20">
        <v>4</v>
      </c>
      <c r="AW56" s="20">
        <v>0</v>
      </c>
      <c r="AX56" s="20">
        <v>3</v>
      </c>
      <c r="AY56" s="20">
        <v>4</v>
      </c>
      <c r="AZ56" s="20">
        <v>0</v>
      </c>
      <c r="BA56" s="20">
        <v>3</v>
      </c>
      <c r="BB56" s="20">
        <v>6</v>
      </c>
      <c r="BC56" s="20">
        <v>0</v>
      </c>
      <c r="BD56" s="9">
        <v>0</v>
      </c>
      <c r="BE56" s="9">
        <v>4</v>
      </c>
    </row>
    <row r="57" spans="1:58">
      <c r="A57" s="3">
        <v>52</v>
      </c>
      <c r="B57" s="14" t="s">
        <v>58</v>
      </c>
      <c r="C57" s="9">
        <v>158</v>
      </c>
      <c r="D57" s="9">
        <f t="shared" si="0"/>
        <v>110.96183206106871</v>
      </c>
      <c r="E57" s="9">
        <v>70.229007633587784</v>
      </c>
      <c r="F57" s="9">
        <v>262</v>
      </c>
      <c r="G57" s="9">
        <v>9</v>
      </c>
      <c r="H57" s="9">
        <v>17</v>
      </c>
      <c r="I57" s="9">
        <v>18</v>
      </c>
      <c r="J57" s="9">
        <v>14</v>
      </c>
      <c r="K57" s="20">
        <v>9</v>
      </c>
      <c r="L57" s="20">
        <v>8</v>
      </c>
      <c r="M57" s="20">
        <v>184</v>
      </c>
      <c r="N57" s="20">
        <v>70.229007633587784</v>
      </c>
      <c r="O57" s="20"/>
      <c r="P57" s="20">
        <v>2</v>
      </c>
      <c r="Q57" s="20">
        <v>0</v>
      </c>
      <c r="R57" s="20">
        <v>0</v>
      </c>
      <c r="S57" s="20">
        <v>8</v>
      </c>
      <c r="T57" s="20">
        <v>6</v>
      </c>
      <c r="U57" s="20">
        <v>2</v>
      </c>
      <c r="V57" s="20">
        <v>4</v>
      </c>
      <c r="W57" s="20">
        <v>8</v>
      </c>
      <c r="X57" s="20">
        <v>4</v>
      </c>
      <c r="Y57" s="20">
        <v>4</v>
      </c>
      <c r="Z57" s="20">
        <v>6</v>
      </c>
      <c r="AA57" s="20">
        <v>2</v>
      </c>
      <c r="AB57" s="20">
        <v>6</v>
      </c>
      <c r="AC57" s="20">
        <v>0</v>
      </c>
      <c r="AE57" s="20">
        <v>6</v>
      </c>
      <c r="AF57" s="20">
        <v>0</v>
      </c>
      <c r="AG57" s="20">
        <v>2</v>
      </c>
      <c r="AH57" s="20">
        <v>2</v>
      </c>
      <c r="AI57" s="9">
        <v>2</v>
      </c>
      <c r="AK57" s="9">
        <v>1</v>
      </c>
      <c r="AL57" s="9">
        <v>0</v>
      </c>
      <c r="AM57" s="9">
        <v>0</v>
      </c>
      <c r="AN57" s="9">
        <v>6</v>
      </c>
      <c r="AO57" s="19"/>
      <c r="AP57" s="19"/>
      <c r="AQ57" s="19"/>
      <c r="AR57" s="20">
        <v>22</v>
      </c>
      <c r="AS57" s="20">
        <v>0</v>
      </c>
      <c r="AT57" s="20">
        <v>13</v>
      </c>
      <c r="AU57" s="20">
        <v>9</v>
      </c>
      <c r="AV57" s="20">
        <v>8</v>
      </c>
      <c r="AW57" s="20">
        <v>1</v>
      </c>
      <c r="AX57" s="20">
        <v>9</v>
      </c>
      <c r="AY57" s="20">
        <v>9</v>
      </c>
      <c r="AZ57" s="20">
        <v>9</v>
      </c>
      <c r="BA57" s="20">
        <v>7</v>
      </c>
      <c r="BB57" s="20">
        <v>20</v>
      </c>
      <c r="BC57" s="20">
        <v>2</v>
      </c>
      <c r="BD57" s="9">
        <v>3</v>
      </c>
      <c r="BE57" s="9">
        <v>1</v>
      </c>
    </row>
    <row r="58" spans="1:58">
      <c r="A58" s="3">
        <v>53</v>
      </c>
      <c r="B58" s="14" t="s">
        <v>59</v>
      </c>
      <c r="C58" s="9">
        <v>158</v>
      </c>
      <c r="D58" s="9">
        <f t="shared" si="0"/>
        <v>122.41984732824427</v>
      </c>
      <c r="E58" s="9">
        <v>77.480916030534345</v>
      </c>
      <c r="F58" s="9">
        <v>262</v>
      </c>
      <c r="G58" s="9">
        <v>8</v>
      </c>
      <c r="H58" s="9">
        <v>13</v>
      </c>
      <c r="I58" s="9">
        <v>0</v>
      </c>
      <c r="J58" s="9">
        <v>14</v>
      </c>
      <c r="K58" s="20">
        <v>6</v>
      </c>
      <c r="L58" s="20">
        <v>10</v>
      </c>
      <c r="M58" s="20">
        <v>203</v>
      </c>
      <c r="N58" s="20">
        <v>77.480916030534345</v>
      </c>
      <c r="O58" s="20"/>
      <c r="P58" s="20">
        <v>2</v>
      </c>
      <c r="Q58" s="20">
        <v>4</v>
      </c>
      <c r="R58" s="20">
        <v>2</v>
      </c>
      <c r="S58" s="20">
        <v>4</v>
      </c>
      <c r="T58" s="20">
        <v>6</v>
      </c>
      <c r="U58" s="20">
        <v>0</v>
      </c>
      <c r="V58" s="20">
        <v>4</v>
      </c>
      <c r="W58" s="20">
        <v>8</v>
      </c>
      <c r="X58" s="20">
        <v>4</v>
      </c>
      <c r="Y58" s="20">
        <v>4</v>
      </c>
      <c r="Z58" s="20">
        <v>6</v>
      </c>
      <c r="AA58" s="20">
        <v>2</v>
      </c>
      <c r="AB58" s="20">
        <v>8</v>
      </c>
      <c r="AC58" s="20">
        <v>2</v>
      </c>
      <c r="AE58" s="20">
        <v>2</v>
      </c>
      <c r="AF58" s="20">
        <v>1</v>
      </c>
      <c r="AG58" s="20">
        <v>3</v>
      </c>
      <c r="AH58" s="20">
        <v>2</v>
      </c>
      <c r="AI58" s="9">
        <v>2</v>
      </c>
      <c r="AK58" s="9">
        <v>1</v>
      </c>
      <c r="AL58" s="9">
        <v>1</v>
      </c>
      <c r="AM58" s="9">
        <v>1</v>
      </c>
      <c r="AN58" s="9">
        <v>2</v>
      </c>
      <c r="AO58" s="19"/>
      <c r="AP58" s="19"/>
      <c r="AQ58" s="19"/>
      <c r="AR58" s="20">
        <v>19</v>
      </c>
      <c r="AS58" s="20">
        <v>12</v>
      </c>
      <c r="AT58" s="20">
        <v>13</v>
      </c>
      <c r="AU58" s="20">
        <v>6</v>
      </c>
      <c r="AV58" s="20">
        <v>10</v>
      </c>
      <c r="AW58" s="20">
        <v>2</v>
      </c>
      <c r="AX58" s="20">
        <v>3</v>
      </c>
      <c r="AY58" s="20">
        <v>11</v>
      </c>
      <c r="AZ58" s="20">
        <v>14</v>
      </c>
      <c r="BA58" s="20">
        <v>10</v>
      </c>
      <c r="BB58" s="20">
        <v>15</v>
      </c>
      <c r="BC58" s="20">
        <v>4</v>
      </c>
      <c r="BD58" s="9">
        <v>9</v>
      </c>
      <c r="BE58" s="9">
        <v>4</v>
      </c>
    </row>
    <row r="59" spans="1:58">
      <c r="A59" s="3">
        <v>54</v>
      </c>
      <c r="B59" s="14" t="s">
        <v>60</v>
      </c>
      <c r="C59" s="9">
        <v>158</v>
      </c>
      <c r="D59" s="9">
        <f t="shared" si="0"/>
        <v>131.46564885496184</v>
      </c>
      <c r="E59" s="9">
        <v>83.206106870229007</v>
      </c>
      <c r="F59" s="9">
        <v>262</v>
      </c>
      <c r="G59" s="9">
        <v>9</v>
      </c>
      <c r="H59" s="9">
        <v>19</v>
      </c>
      <c r="I59" s="9">
        <v>11</v>
      </c>
      <c r="J59" s="9">
        <v>18</v>
      </c>
      <c r="K59" s="20">
        <v>10</v>
      </c>
      <c r="L59" s="20">
        <v>10</v>
      </c>
      <c r="M59" s="20">
        <v>218</v>
      </c>
      <c r="N59" s="20">
        <v>83.206106870229007</v>
      </c>
      <c r="O59" s="20"/>
      <c r="P59" s="20">
        <v>2</v>
      </c>
      <c r="Q59" s="20">
        <v>0</v>
      </c>
      <c r="R59" s="20">
        <v>2</v>
      </c>
      <c r="S59" s="20">
        <v>8</v>
      </c>
      <c r="T59" s="20">
        <v>6</v>
      </c>
      <c r="U59" s="20">
        <v>2</v>
      </c>
      <c r="V59" s="20">
        <v>4</v>
      </c>
      <c r="W59" s="20">
        <v>8</v>
      </c>
      <c r="X59" s="20">
        <v>4</v>
      </c>
      <c r="Y59" s="20">
        <v>8</v>
      </c>
      <c r="Z59" s="20">
        <v>6</v>
      </c>
      <c r="AA59" s="20">
        <v>2</v>
      </c>
      <c r="AB59" s="20">
        <v>2</v>
      </c>
      <c r="AC59" s="20">
        <v>2</v>
      </c>
      <c r="AE59" s="20">
        <v>6</v>
      </c>
      <c r="AF59" s="20">
        <v>1</v>
      </c>
      <c r="AG59" s="20">
        <v>3</v>
      </c>
      <c r="AH59" s="20">
        <v>2</v>
      </c>
      <c r="AI59" s="9">
        <v>2</v>
      </c>
      <c r="AK59" s="9">
        <v>1</v>
      </c>
      <c r="AL59" s="9">
        <v>1</v>
      </c>
      <c r="AM59" s="9">
        <v>1</v>
      </c>
      <c r="AN59" s="9">
        <v>6</v>
      </c>
      <c r="AO59" s="19"/>
      <c r="AP59" s="19"/>
      <c r="AQ59" s="19"/>
      <c r="AR59" s="20">
        <v>24</v>
      </c>
      <c r="AS59" s="20">
        <v>0</v>
      </c>
      <c r="AT59" s="20">
        <v>15</v>
      </c>
      <c r="AU59" s="20">
        <v>10</v>
      </c>
      <c r="AV59" s="20">
        <v>10</v>
      </c>
      <c r="AW59" s="20">
        <v>2</v>
      </c>
      <c r="AX59" s="20">
        <v>5</v>
      </c>
      <c r="AY59" s="20">
        <v>10</v>
      </c>
      <c r="AZ59" s="20">
        <v>17</v>
      </c>
      <c r="BA59" s="20">
        <v>15</v>
      </c>
      <c r="BB59" s="20">
        <v>20</v>
      </c>
      <c r="BC59" s="20">
        <v>4</v>
      </c>
      <c r="BD59" s="9">
        <v>1</v>
      </c>
      <c r="BE59" s="9">
        <v>6</v>
      </c>
    </row>
    <row r="60" spans="1:58">
      <c r="A60" s="3">
        <v>55</v>
      </c>
      <c r="B60" s="14" t="s">
        <v>61</v>
      </c>
      <c r="C60" s="9">
        <v>158</v>
      </c>
      <c r="D60" s="9">
        <f t="shared" si="0"/>
        <v>136.29007633587787</v>
      </c>
      <c r="E60" s="9">
        <v>86.25954198473282</v>
      </c>
      <c r="F60" s="9">
        <v>262</v>
      </c>
      <c r="G60" s="9">
        <v>9</v>
      </c>
      <c r="H60" s="9">
        <v>15</v>
      </c>
      <c r="I60" s="9">
        <v>20</v>
      </c>
      <c r="J60" s="9">
        <v>15</v>
      </c>
      <c r="K60" s="20">
        <v>10</v>
      </c>
      <c r="L60" s="20">
        <v>8</v>
      </c>
      <c r="M60" s="20">
        <v>226</v>
      </c>
      <c r="N60" s="20">
        <v>86.25954198473282</v>
      </c>
      <c r="O60" s="20"/>
      <c r="P60" s="20">
        <v>2</v>
      </c>
      <c r="Q60" s="20">
        <v>0</v>
      </c>
      <c r="R60" s="20">
        <v>4</v>
      </c>
      <c r="S60" s="20">
        <v>8</v>
      </c>
      <c r="T60" s="20">
        <v>6</v>
      </c>
      <c r="U60" s="20">
        <v>2</v>
      </c>
      <c r="V60" s="20">
        <v>4</v>
      </c>
      <c r="W60" s="20">
        <v>8</v>
      </c>
      <c r="X60" s="20">
        <v>4</v>
      </c>
      <c r="Y60" s="20">
        <v>8</v>
      </c>
      <c r="Z60" s="20">
        <v>4</v>
      </c>
      <c r="AA60" s="20">
        <v>2</v>
      </c>
      <c r="AB60" s="20">
        <v>4</v>
      </c>
      <c r="AC60" s="20">
        <v>2</v>
      </c>
      <c r="AE60" s="20">
        <v>6</v>
      </c>
      <c r="AF60" s="20">
        <v>1</v>
      </c>
      <c r="AG60" s="20">
        <v>3</v>
      </c>
      <c r="AH60" s="20">
        <v>2</v>
      </c>
      <c r="AI60" s="9">
        <v>2</v>
      </c>
      <c r="AK60" s="9">
        <v>1</v>
      </c>
      <c r="AL60" s="9">
        <v>1</v>
      </c>
      <c r="AM60" s="9">
        <v>1</v>
      </c>
      <c r="AN60" s="9">
        <v>6</v>
      </c>
      <c r="AO60" s="19"/>
      <c r="AP60" s="19"/>
      <c r="AQ60" s="19"/>
      <c r="AR60" s="20">
        <v>22</v>
      </c>
      <c r="AS60" s="20">
        <v>8</v>
      </c>
      <c r="AT60" s="20">
        <v>12</v>
      </c>
      <c r="AU60" s="20">
        <v>10</v>
      </c>
      <c r="AV60" s="20">
        <v>8</v>
      </c>
      <c r="AW60" s="20">
        <v>2</v>
      </c>
      <c r="AX60" s="20">
        <v>7</v>
      </c>
      <c r="AY60" s="20">
        <v>11</v>
      </c>
      <c r="AZ60" s="20">
        <v>18</v>
      </c>
      <c r="BA60" s="20">
        <v>15</v>
      </c>
      <c r="BB60" s="20">
        <v>16</v>
      </c>
      <c r="BC60" s="20">
        <v>4</v>
      </c>
      <c r="BD60" s="9">
        <v>7</v>
      </c>
      <c r="BE60" s="9">
        <v>5</v>
      </c>
    </row>
    <row r="61" spans="1:58">
      <c r="A61" s="3">
        <v>56</v>
      </c>
      <c r="B61" s="14" t="s">
        <v>62</v>
      </c>
      <c r="C61" s="9">
        <v>158</v>
      </c>
      <c r="D61" s="9">
        <f t="shared" si="0"/>
        <v>142.32061068702288</v>
      </c>
      <c r="E61" s="9">
        <v>90.07633587786259</v>
      </c>
      <c r="F61" s="9">
        <v>262</v>
      </c>
      <c r="G61" s="9">
        <v>8</v>
      </c>
      <c r="H61" s="9">
        <v>20</v>
      </c>
      <c r="I61" s="9">
        <v>17</v>
      </c>
      <c r="J61" s="9">
        <v>15</v>
      </c>
      <c r="K61" s="20">
        <v>10</v>
      </c>
      <c r="L61" s="20">
        <v>10</v>
      </c>
      <c r="M61" s="20">
        <v>236</v>
      </c>
      <c r="N61" s="20">
        <v>90.07633587786259</v>
      </c>
      <c r="O61" s="20"/>
      <c r="P61" s="20">
        <v>2</v>
      </c>
      <c r="Q61" s="20">
        <v>4</v>
      </c>
      <c r="R61" s="20">
        <v>4</v>
      </c>
      <c r="S61" s="20">
        <v>8</v>
      </c>
      <c r="T61" s="20">
        <v>6</v>
      </c>
      <c r="U61" s="20">
        <v>2</v>
      </c>
      <c r="V61" s="20">
        <v>0</v>
      </c>
      <c r="W61" s="20">
        <v>8</v>
      </c>
      <c r="X61" s="20">
        <v>4</v>
      </c>
      <c r="Y61" s="20">
        <v>8</v>
      </c>
      <c r="Z61" s="20">
        <v>4</v>
      </c>
      <c r="AA61" s="20">
        <v>2</v>
      </c>
      <c r="AB61" s="20">
        <v>6</v>
      </c>
      <c r="AC61" s="20">
        <v>2</v>
      </c>
      <c r="AE61" s="20">
        <v>6</v>
      </c>
      <c r="AF61" s="20">
        <v>1</v>
      </c>
      <c r="AG61" s="20">
        <v>3</v>
      </c>
      <c r="AH61" s="20">
        <v>2</v>
      </c>
      <c r="AI61" s="9">
        <v>0</v>
      </c>
      <c r="AK61" s="9">
        <v>1</v>
      </c>
      <c r="AL61" s="9">
        <v>1</v>
      </c>
      <c r="AM61" s="9">
        <v>1</v>
      </c>
      <c r="AN61" s="9">
        <v>6</v>
      </c>
      <c r="AO61" s="19"/>
      <c r="AP61" s="19"/>
      <c r="AQ61" s="19"/>
      <c r="AR61" s="20">
        <v>25</v>
      </c>
      <c r="AS61" s="20">
        <v>14</v>
      </c>
      <c r="AT61" s="20">
        <v>13</v>
      </c>
      <c r="AU61" s="20">
        <v>10</v>
      </c>
      <c r="AV61" s="20">
        <v>10</v>
      </c>
      <c r="AW61" s="20">
        <v>2</v>
      </c>
      <c r="AX61" s="20">
        <v>10</v>
      </c>
      <c r="AY61" s="20">
        <v>10</v>
      </c>
      <c r="AZ61" s="20">
        <v>15</v>
      </c>
      <c r="BA61" s="20">
        <v>14</v>
      </c>
      <c r="BB61" s="20">
        <v>14</v>
      </c>
      <c r="BC61" s="20">
        <v>4</v>
      </c>
      <c r="BD61" s="9">
        <v>10</v>
      </c>
      <c r="BE61" s="9">
        <v>4</v>
      </c>
    </row>
    <row r="62" spans="1:58">
      <c r="A62" s="3">
        <v>57</v>
      </c>
      <c r="B62" s="14" t="s">
        <v>63</v>
      </c>
      <c r="C62" s="9">
        <v>158</v>
      </c>
      <c r="D62" s="9">
        <f t="shared" si="0"/>
        <v>69.351145038167942</v>
      </c>
      <c r="E62" s="9">
        <v>43.893129770992367</v>
      </c>
      <c r="F62" s="9">
        <v>262</v>
      </c>
      <c r="G62" s="9">
        <v>1</v>
      </c>
      <c r="H62" s="9">
        <v>3</v>
      </c>
      <c r="I62" s="9">
        <v>0</v>
      </c>
      <c r="J62" s="9">
        <v>6</v>
      </c>
      <c r="K62" s="20">
        <v>5</v>
      </c>
      <c r="L62" s="20">
        <v>7</v>
      </c>
      <c r="M62" s="20">
        <v>115</v>
      </c>
      <c r="N62" s="20">
        <v>43.893129770992367</v>
      </c>
      <c r="O62" s="20"/>
      <c r="P62" s="20">
        <v>0</v>
      </c>
      <c r="Q62" s="20">
        <v>4</v>
      </c>
      <c r="R62" s="20">
        <v>2</v>
      </c>
      <c r="S62" s="20">
        <v>8</v>
      </c>
      <c r="T62" s="20">
        <v>4</v>
      </c>
      <c r="U62" s="20">
        <v>0</v>
      </c>
      <c r="V62" s="20">
        <v>4</v>
      </c>
      <c r="W62" s="20">
        <v>2</v>
      </c>
      <c r="X62" s="20">
        <v>0</v>
      </c>
      <c r="Y62" s="20">
        <v>6</v>
      </c>
      <c r="Z62" s="20">
        <v>4</v>
      </c>
      <c r="AA62" s="20">
        <v>2</v>
      </c>
      <c r="AB62" s="20">
        <v>2</v>
      </c>
      <c r="AC62" s="20">
        <v>2</v>
      </c>
      <c r="AE62" s="20">
        <v>0</v>
      </c>
      <c r="AF62" s="20">
        <v>0</v>
      </c>
      <c r="AG62" s="20">
        <v>3</v>
      </c>
      <c r="AH62" s="20">
        <v>2</v>
      </c>
      <c r="AI62" s="9">
        <v>0</v>
      </c>
      <c r="AK62" s="9">
        <v>0</v>
      </c>
      <c r="AL62" s="9">
        <v>1</v>
      </c>
      <c r="AM62" s="9">
        <v>0</v>
      </c>
      <c r="AN62" s="9">
        <v>0</v>
      </c>
      <c r="AO62" s="19"/>
      <c r="AP62" s="19"/>
      <c r="AQ62" s="19"/>
      <c r="AR62" s="20">
        <v>3</v>
      </c>
      <c r="AS62" s="20">
        <v>11</v>
      </c>
      <c r="AT62" s="20">
        <v>4</v>
      </c>
      <c r="AU62" s="20">
        <v>5</v>
      </c>
      <c r="AV62" s="20">
        <v>7</v>
      </c>
      <c r="AW62" s="20">
        <v>1</v>
      </c>
      <c r="AX62" s="20">
        <v>3</v>
      </c>
      <c r="AY62" s="20">
        <v>6</v>
      </c>
      <c r="AZ62" s="20">
        <v>0</v>
      </c>
      <c r="BA62" s="20">
        <v>10</v>
      </c>
      <c r="BB62" s="20">
        <v>15</v>
      </c>
      <c r="BC62" s="20">
        <v>0</v>
      </c>
      <c r="BD62" s="9">
        <v>3</v>
      </c>
      <c r="BE62" s="9">
        <v>1</v>
      </c>
    </row>
    <row r="63" spans="1:58">
      <c r="A63" s="3">
        <v>58</v>
      </c>
      <c r="B63" s="14" t="s">
        <v>64</v>
      </c>
      <c r="C63" s="9">
        <v>158</v>
      </c>
      <c r="D63" s="9">
        <f t="shared" si="0"/>
        <v>53.671755725190842</v>
      </c>
      <c r="E63" s="9">
        <v>33.969465648854964</v>
      </c>
      <c r="F63" s="9">
        <v>262</v>
      </c>
      <c r="G63" s="9">
        <v>10</v>
      </c>
      <c r="H63" s="9">
        <v>8</v>
      </c>
      <c r="I63" s="9">
        <v>0</v>
      </c>
      <c r="J63" s="9">
        <v>10</v>
      </c>
      <c r="K63" s="20">
        <v>6</v>
      </c>
      <c r="L63" s="20">
        <v>8</v>
      </c>
      <c r="M63" s="20">
        <v>89</v>
      </c>
      <c r="N63" s="20">
        <v>33.969465648854964</v>
      </c>
      <c r="O63" s="20"/>
      <c r="P63" s="20">
        <v>0</v>
      </c>
      <c r="Q63" s="20">
        <v>0</v>
      </c>
      <c r="R63" s="20">
        <v>2</v>
      </c>
      <c r="S63" s="20">
        <v>6</v>
      </c>
      <c r="T63" s="20">
        <v>6</v>
      </c>
      <c r="U63" s="20">
        <v>0</v>
      </c>
      <c r="V63" s="20">
        <v>4</v>
      </c>
      <c r="W63" s="20">
        <v>0</v>
      </c>
      <c r="X63" s="18">
        <v>0</v>
      </c>
      <c r="Y63" s="20">
        <v>2</v>
      </c>
      <c r="Z63" s="20">
        <v>2</v>
      </c>
      <c r="AA63" s="20">
        <v>0</v>
      </c>
      <c r="AB63" s="20">
        <v>4</v>
      </c>
      <c r="AC63" s="20">
        <v>0</v>
      </c>
      <c r="AE63" s="20">
        <v>2</v>
      </c>
      <c r="AF63" s="20">
        <v>1</v>
      </c>
      <c r="AG63" s="20">
        <v>3</v>
      </c>
      <c r="AH63" s="20">
        <v>2</v>
      </c>
      <c r="AI63" s="9">
        <v>2</v>
      </c>
      <c r="AK63" s="9">
        <v>0</v>
      </c>
      <c r="AL63" s="9">
        <v>1</v>
      </c>
      <c r="AM63" s="9">
        <v>0</v>
      </c>
      <c r="AN63" s="9">
        <v>2</v>
      </c>
      <c r="AO63" s="19"/>
      <c r="AP63" s="19"/>
      <c r="AQ63" s="19"/>
      <c r="AR63" s="20">
        <v>17</v>
      </c>
      <c r="AS63" s="20">
        <v>0</v>
      </c>
      <c r="AT63" s="20">
        <v>3</v>
      </c>
      <c r="AU63" s="20">
        <v>6</v>
      </c>
      <c r="AV63" s="20">
        <v>8</v>
      </c>
      <c r="AW63" s="20">
        <v>0</v>
      </c>
      <c r="AX63" s="20">
        <v>7</v>
      </c>
      <c r="AY63" s="20">
        <v>0</v>
      </c>
      <c r="AZ63" s="20">
        <v>0</v>
      </c>
      <c r="BA63" s="20">
        <v>3</v>
      </c>
      <c r="BB63" s="20">
        <v>5</v>
      </c>
      <c r="BC63" s="20">
        <v>0</v>
      </c>
      <c r="BD63" s="9">
        <v>0</v>
      </c>
      <c r="BE63" s="18">
        <v>1</v>
      </c>
    </row>
    <row r="64" spans="1:58">
      <c r="A64" s="3">
        <v>59</v>
      </c>
      <c r="B64" s="14" t="s">
        <v>65</v>
      </c>
      <c r="C64" s="9">
        <v>158</v>
      </c>
      <c r="D64" s="9">
        <f t="shared" si="0"/>
        <v>97.091603053435122</v>
      </c>
      <c r="E64" s="9">
        <v>61.450381679389317</v>
      </c>
      <c r="F64" s="9">
        <v>262</v>
      </c>
      <c r="G64" s="9">
        <v>9</v>
      </c>
      <c r="H64" s="9">
        <v>15</v>
      </c>
      <c r="I64" s="9">
        <v>8</v>
      </c>
      <c r="J64" s="9">
        <v>16</v>
      </c>
      <c r="K64" s="20">
        <v>8</v>
      </c>
      <c r="L64" s="20">
        <v>7</v>
      </c>
      <c r="M64" s="20">
        <v>161</v>
      </c>
      <c r="N64" s="20">
        <v>61.450381679389317</v>
      </c>
      <c r="O64" s="20"/>
      <c r="P64" s="20">
        <v>2</v>
      </c>
      <c r="Q64" s="20">
        <v>0</v>
      </c>
      <c r="R64" s="20">
        <v>4</v>
      </c>
      <c r="S64" s="20">
        <v>8</v>
      </c>
      <c r="T64" s="20">
        <v>6</v>
      </c>
      <c r="U64" s="20">
        <v>2</v>
      </c>
      <c r="V64" s="20">
        <v>0</v>
      </c>
      <c r="W64" s="20">
        <v>6</v>
      </c>
      <c r="X64" s="20">
        <v>4</v>
      </c>
      <c r="Y64" s="20">
        <v>0</v>
      </c>
      <c r="Z64" s="20">
        <v>6</v>
      </c>
      <c r="AA64" s="20">
        <v>0</v>
      </c>
      <c r="AB64" s="20">
        <v>8</v>
      </c>
      <c r="AC64" s="20">
        <v>0</v>
      </c>
      <c r="AE64" s="20">
        <v>4</v>
      </c>
      <c r="AF64" s="20">
        <v>0</v>
      </c>
      <c r="AG64" s="20">
        <v>2</v>
      </c>
      <c r="AH64" s="20">
        <v>2</v>
      </c>
      <c r="AI64" s="9">
        <v>2</v>
      </c>
      <c r="AK64" s="9">
        <v>0</v>
      </c>
      <c r="AL64" s="9">
        <v>1</v>
      </c>
      <c r="AM64" s="9">
        <v>0</v>
      </c>
      <c r="AN64" s="9">
        <v>4</v>
      </c>
      <c r="AO64" s="19"/>
      <c r="AP64" s="19"/>
      <c r="AQ64" s="19"/>
      <c r="AR64" s="20">
        <v>21</v>
      </c>
      <c r="AS64" s="20">
        <v>0</v>
      </c>
      <c r="AT64" s="20">
        <v>10</v>
      </c>
      <c r="AU64" s="20">
        <v>8</v>
      </c>
      <c r="AV64" s="20">
        <v>7</v>
      </c>
      <c r="AW64" s="20">
        <v>2</v>
      </c>
      <c r="AX64" s="20">
        <v>6</v>
      </c>
      <c r="AY64" s="20">
        <v>12</v>
      </c>
      <c r="AZ64" s="20">
        <v>12</v>
      </c>
      <c r="BA64" s="20">
        <v>8</v>
      </c>
      <c r="BB64" s="20">
        <v>14</v>
      </c>
      <c r="BC64" s="20">
        <v>10</v>
      </c>
      <c r="BD64" s="9">
        <v>4</v>
      </c>
      <c r="BE64" s="9">
        <v>2</v>
      </c>
      <c r="BF64">
        <f>SUM(AR64:BE64)</f>
        <v>116</v>
      </c>
    </row>
    <row r="65" spans="1:57">
      <c r="A65" s="3">
        <v>60</v>
      </c>
      <c r="B65" s="14" t="s">
        <v>66</v>
      </c>
      <c r="C65" s="9">
        <v>158</v>
      </c>
      <c r="D65" s="9">
        <f t="shared" si="0"/>
        <v>147.14503816793894</v>
      </c>
      <c r="E65" s="9">
        <v>93.129770992366417</v>
      </c>
      <c r="F65" s="9">
        <v>262</v>
      </c>
      <c r="G65" s="9">
        <v>9</v>
      </c>
      <c r="H65" s="9">
        <v>20</v>
      </c>
      <c r="I65" s="9">
        <v>16</v>
      </c>
      <c r="J65" s="9">
        <v>20</v>
      </c>
      <c r="K65" s="20">
        <v>10</v>
      </c>
      <c r="L65" s="20">
        <v>10</v>
      </c>
      <c r="M65" s="20">
        <v>244</v>
      </c>
      <c r="N65" s="20">
        <v>93.129770992366417</v>
      </c>
      <c r="O65" s="20"/>
      <c r="P65" s="20">
        <v>2</v>
      </c>
      <c r="Q65" s="20">
        <v>2</v>
      </c>
      <c r="R65" s="20">
        <v>4</v>
      </c>
      <c r="S65" s="20">
        <v>8</v>
      </c>
      <c r="T65" s="20">
        <v>6</v>
      </c>
      <c r="U65" s="20">
        <v>2</v>
      </c>
      <c r="V65" s="20">
        <v>4</v>
      </c>
      <c r="W65" s="20">
        <v>8</v>
      </c>
      <c r="X65" s="20">
        <v>4</v>
      </c>
      <c r="Y65" s="20">
        <v>8</v>
      </c>
      <c r="Z65" s="20">
        <v>6</v>
      </c>
      <c r="AA65" s="20">
        <v>2</v>
      </c>
      <c r="AB65" s="20">
        <v>8</v>
      </c>
      <c r="AC65" s="20">
        <v>0</v>
      </c>
      <c r="AE65" s="20">
        <v>6</v>
      </c>
      <c r="AF65" s="20">
        <v>1</v>
      </c>
      <c r="AG65" s="20">
        <v>3</v>
      </c>
      <c r="AH65" s="20">
        <v>2</v>
      </c>
      <c r="AI65" s="9">
        <v>2</v>
      </c>
      <c r="AK65" s="9">
        <v>1</v>
      </c>
      <c r="AL65" s="9">
        <v>0</v>
      </c>
      <c r="AM65" s="9">
        <v>1</v>
      </c>
      <c r="AN65" s="9">
        <v>6</v>
      </c>
      <c r="AO65" s="19"/>
      <c r="AP65" s="19"/>
      <c r="AQ65" s="19"/>
      <c r="AR65" s="20">
        <v>26</v>
      </c>
      <c r="AS65" s="20">
        <v>5</v>
      </c>
      <c r="AT65" s="20">
        <v>14</v>
      </c>
      <c r="AU65" s="20">
        <v>10</v>
      </c>
      <c r="AV65" s="20">
        <v>10</v>
      </c>
      <c r="AW65" s="20">
        <v>2</v>
      </c>
      <c r="AX65" s="20">
        <v>9</v>
      </c>
      <c r="AY65" s="20">
        <v>11</v>
      </c>
      <c r="AZ65" s="20">
        <v>17</v>
      </c>
      <c r="BA65" s="20">
        <v>16</v>
      </c>
      <c r="BB65" s="20">
        <v>19</v>
      </c>
      <c r="BC65" s="20">
        <v>4</v>
      </c>
      <c r="BD65" s="9">
        <v>10</v>
      </c>
      <c r="BE65" s="9">
        <v>5</v>
      </c>
    </row>
    <row r="66" spans="1:57">
      <c r="A66" s="3">
        <v>61</v>
      </c>
      <c r="B66" s="14" t="s">
        <v>67</v>
      </c>
      <c r="C66" s="9">
        <v>158</v>
      </c>
      <c r="D66" s="9">
        <f t="shared" si="0"/>
        <v>126.03816793893129</v>
      </c>
      <c r="E66" s="9">
        <v>79.770992366412216</v>
      </c>
      <c r="F66" s="9">
        <v>262</v>
      </c>
      <c r="G66" s="9">
        <v>9</v>
      </c>
      <c r="H66" s="9">
        <v>14</v>
      </c>
      <c r="I66" s="9">
        <v>16</v>
      </c>
      <c r="J66" s="9">
        <v>17</v>
      </c>
      <c r="K66" s="20">
        <v>9</v>
      </c>
      <c r="L66" s="20">
        <v>8</v>
      </c>
      <c r="M66" s="20">
        <v>209</v>
      </c>
      <c r="N66" s="20">
        <v>79.770992366412216</v>
      </c>
      <c r="O66" s="20"/>
      <c r="P66" s="20">
        <v>2</v>
      </c>
      <c r="Q66" s="20">
        <v>2</v>
      </c>
      <c r="R66" s="20">
        <v>4</v>
      </c>
      <c r="S66" s="20">
        <v>8</v>
      </c>
      <c r="T66" s="20">
        <v>6</v>
      </c>
      <c r="U66" s="20">
        <v>2</v>
      </c>
      <c r="V66" s="20">
        <v>4</v>
      </c>
      <c r="W66" s="20">
        <v>8</v>
      </c>
      <c r="X66" s="20">
        <v>4</v>
      </c>
      <c r="Y66" s="20">
        <v>6</v>
      </c>
      <c r="Z66" s="20">
        <v>6</v>
      </c>
      <c r="AA66" s="20">
        <v>2</v>
      </c>
      <c r="AB66" s="20">
        <v>2</v>
      </c>
      <c r="AC66" s="20">
        <v>2</v>
      </c>
      <c r="AE66" s="20">
        <v>4</v>
      </c>
      <c r="AF66" s="20">
        <v>1</v>
      </c>
      <c r="AG66" s="20">
        <v>3</v>
      </c>
      <c r="AH66" s="20">
        <v>2</v>
      </c>
      <c r="AI66" s="9">
        <v>2</v>
      </c>
      <c r="AK66" s="9">
        <v>1</v>
      </c>
      <c r="AL66" s="9">
        <v>0</v>
      </c>
      <c r="AM66" s="9">
        <v>0</v>
      </c>
      <c r="AN66" s="9">
        <v>4</v>
      </c>
      <c r="AO66" s="19"/>
      <c r="AP66" s="19"/>
      <c r="AQ66" s="19"/>
      <c r="AR66" s="20">
        <v>20</v>
      </c>
      <c r="AS66" s="20">
        <v>12</v>
      </c>
      <c r="AT66" s="20">
        <v>11</v>
      </c>
      <c r="AU66" s="20">
        <v>9</v>
      </c>
      <c r="AV66" s="20">
        <v>8</v>
      </c>
      <c r="AW66" s="20">
        <v>2</v>
      </c>
      <c r="AX66" s="20">
        <v>9</v>
      </c>
      <c r="AY66" s="20">
        <v>8</v>
      </c>
      <c r="AZ66" s="20">
        <v>14</v>
      </c>
      <c r="BA66" s="20">
        <v>15</v>
      </c>
      <c r="BB66" s="20">
        <v>17</v>
      </c>
      <c r="BC66" s="20">
        <v>3</v>
      </c>
      <c r="BD66" s="9">
        <v>5</v>
      </c>
      <c r="BE66" s="9">
        <v>1</v>
      </c>
    </row>
    <row r="67" spans="1:57">
      <c r="A67" s="3">
        <v>62</v>
      </c>
      <c r="B67" s="14" t="s">
        <v>68</v>
      </c>
      <c r="C67" s="9">
        <v>158</v>
      </c>
      <c r="D67" s="9">
        <f t="shared" si="0"/>
        <v>139.30534351145039</v>
      </c>
      <c r="E67" s="9">
        <v>88.167938931297712</v>
      </c>
      <c r="F67" s="9">
        <v>262</v>
      </c>
      <c r="G67" s="9">
        <v>9</v>
      </c>
      <c r="H67" s="9">
        <v>16</v>
      </c>
      <c r="I67" s="9">
        <v>17</v>
      </c>
      <c r="J67" s="9">
        <v>19</v>
      </c>
      <c r="K67" s="20">
        <v>9</v>
      </c>
      <c r="L67" s="20">
        <v>10</v>
      </c>
      <c r="M67" s="20">
        <v>231</v>
      </c>
      <c r="N67" s="20">
        <v>88.167938931297712</v>
      </c>
      <c r="O67" s="20"/>
      <c r="P67" s="20">
        <v>2</v>
      </c>
      <c r="Q67" s="20">
        <v>4</v>
      </c>
      <c r="R67" s="20">
        <v>4</v>
      </c>
      <c r="S67" s="20">
        <v>8</v>
      </c>
      <c r="T67" s="20">
        <v>6</v>
      </c>
      <c r="U67" s="20">
        <v>2</v>
      </c>
      <c r="V67" s="20">
        <v>0</v>
      </c>
      <c r="W67" s="20">
        <v>8</v>
      </c>
      <c r="X67" s="20">
        <v>4</v>
      </c>
      <c r="Y67" s="20">
        <v>8</v>
      </c>
      <c r="Z67" s="20">
        <v>6</v>
      </c>
      <c r="AA67" s="20">
        <v>2</v>
      </c>
      <c r="AB67" s="20">
        <v>8</v>
      </c>
      <c r="AC67" s="20">
        <v>0</v>
      </c>
      <c r="AE67" s="20">
        <v>6</v>
      </c>
      <c r="AF67" s="20">
        <v>0</v>
      </c>
      <c r="AG67" s="20">
        <v>3</v>
      </c>
      <c r="AH67" s="20">
        <v>2</v>
      </c>
      <c r="AI67" s="9">
        <v>2</v>
      </c>
      <c r="AK67" s="9">
        <v>1</v>
      </c>
      <c r="AL67" s="9">
        <v>1</v>
      </c>
      <c r="AM67" s="9">
        <v>1</v>
      </c>
      <c r="AN67" s="9">
        <v>6</v>
      </c>
      <c r="AO67" s="19"/>
      <c r="AP67" s="19"/>
      <c r="AQ67" s="19"/>
      <c r="AR67" s="20">
        <v>22</v>
      </c>
      <c r="AS67" s="20">
        <v>12</v>
      </c>
      <c r="AT67" s="20">
        <v>14</v>
      </c>
      <c r="AU67" s="20">
        <v>9</v>
      </c>
      <c r="AV67" s="20">
        <v>10</v>
      </c>
      <c r="AW67" s="20">
        <v>2</v>
      </c>
      <c r="AX67" s="20">
        <v>10</v>
      </c>
      <c r="AY67" s="20">
        <v>7</v>
      </c>
      <c r="AZ67" s="20">
        <v>16</v>
      </c>
      <c r="BA67" s="20">
        <v>13</v>
      </c>
      <c r="BB67" s="20">
        <v>15</v>
      </c>
      <c r="BC67" s="20">
        <v>3</v>
      </c>
      <c r="BD67" s="9">
        <v>10</v>
      </c>
      <c r="BE67" s="9">
        <v>4</v>
      </c>
    </row>
    <row r="68" spans="1:57">
      <c r="A68" s="3">
        <v>63</v>
      </c>
      <c r="B68" s="14" t="s">
        <v>69</v>
      </c>
      <c r="C68" s="9">
        <v>158</v>
      </c>
      <c r="D68" s="9">
        <f t="shared" si="0"/>
        <v>80.206106870229007</v>
      </c>
      <c r="E68" s="9">
        <v>50.763358778625957</v>
      </c>
      <c r="F68" s="9">
        <v>262</v>
      </c>
      <c r="G68" s="9">
        <v>5</v>
      </c>
      <c r="H68" s="9">
        <v>8</v>
      </c>
      <c r="I68" s="9">
        <v>0</v>
      </c>
      <c r="J68" s="9">
        <v>6</v>
      </c>
      <c r="K68" s="20">
        <v>8</v>
      </c>
      <c r="L68" s="20">
        <v>6</v>
      </c>
      <c r="M68" s="20">
        <v>133</v>
      </c>
      <c r="N68" s="20">
        <v>50.763358778625957</v>
      </c>
      <c r="O68" s="20"/>
      <c r="P68" s="20">
        <v>2</v>
      </c>
      <c r="Q68" s="20">
        <v>4</v>
      </c>
      <c r="R68" s="20">
        <v>4</v>
      </c>
      <c r="S68" s="20">
        <v>6</v>
      </c>
      <c r="T68" s="20">
        <v>2</v>
      </c>
      <c r="U68" s="20">
        <v>2</v>
      </c>
      <c r="V68" s="20">
        <v>0</v>
      </c>
      <c r="W68" s="20">
        <v>4</v>
      </c>
      <c r="X68" s="20">
        <v>0</v>
      </c>
      <c r="Y68" s="20">
        <v>2</v>
      </c>
      <c r="Z68" s="20">
        <v>4</v>
      </c>
      <c r="AA68" s="20">
        <v>2</v>
      </c>
      <c r="AB68" s="20">
        <v>4</v>
      </c>
      <c r="AC68" s="20">
        <v>2</v>
      </c>
      <c r="AE68" s="20">
        <v>0</v>
      </c>
      <c r="AF68" s="20">
        <v>0</v>
      </c>
      <c r="AG68" s="20">
        <v>1</v>
      </c>
      <c r="AH68" s="20">
        <v>1</v>
      </c>
      <c r="AI68" s="9">
        <v>2</v>
      </c>
      <c r="AK68" s="9">
        <v>0</v>
      </c>
      <c r="AL68" s="9">
        <v>1</v>
      </c>
      <c r="AM68" s="9">
        <v>0</v>
      </c>
      <c r="AN68" s="9">
        <v>0</v>
      </c>
      <c r="AO68" s="19"/>
      <c r="AP68" s="19"/>
      <c r="AQ68" s="19"/>
      <c r="AR68" s="20">
        <v>7</v>
      </c>
      <c r="AS68" s="20">
        <v>11</v>
      </c>
      <c r="AT68" s="20">
        <v>4</v>
      </c>
      <c r="AU68" s="20">
        <v>8</v>
      </c>
      <c r="AV68" s="20">
        <v>6</v>
      </c>
      <c r="AW68" s="20">
        <v>0</v>
      </c>
      <c r="AX68" s="20">
        <v>9</v>
      </c>
      <c r="AY68" s="20">
        <v>7</v>
      </c>
      <c r="AZ68" s="20">
        <v>0</v>
      </c>
      <c r="BA68" s="20">
        <v>8</v>
      </c>
      <c r="BB68" s="20">
        <v>15</v>
      </c>
      <c r="BC68" s="20">
        <v>3</v>
      </c>
      <c r="BD68" s="9">
        <v>9</v>
      </c>
      <c r="BE68" s="9">
        <v>3</v>
      </c>
    </row>
    <row r="69" spans="1:57">
      <c r="A69" s="3">
        <v>64</v>
      </c>
      <c r="B69" s="14" t="s">
        <v>70</v>
      </c>
      <c r="C69" s="9">
        <v>158</v>
      </c>
      <c r="D69" s="9">
        <f t="shared" si="0"/>
        <v>22.916030534351144</v>
      </c>
      <c r="E69" s="9">
        <v>14.503816793893129</v>
      </c>
      <c r="F69" s="9">
        <v>262</v>
      </c>
      <c r="G69" s="9">
        <v>9</v>
      </c>
      <c r="H69" s="9">
        <v>4</v>
      </c>
      <c r="I69" s="9">
        <v>5</v>
      </c>
      <c r="J69" s="9">
        <v>3</v>
      </c>
      <c r="K69" s="20">
        <v>0</v>
      </c>
      <c r="L69" s="20">
        <v>0</v>
      </c>
      <c r="M69" s="20">
        <v>38</v>
      </c>
      <c r="N69" s="20">
        <v>14.503816793893129</v>
      </c>
      <c r="O69" s="20"/>
      <c r="P69" s="20">
        <v>0</v>
      </c>
      <c r="Q69" s="20">
        <v>2</v>
      </c>
      <c r="R69" s="20">
        <v>2</v>
      </c>
      <c r="S69" s="20">
        <v>0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0</v>
      </c>
      <c r="Z69" s="20">
        <v>2</v>
      </c>
      <c r="AA69" s="20">
        <v>0</v>
      </c>
      <c r="AB69" s="20">
        <v>0</v>
      </c>
      <c r="AC69" s="20">
        <v>0</v>
      </c>
      <c r="AE69" s="20">
        <v>0</v>
      </c>
      <c r="AF69" s="20">
        <v>0</v>
      </c>
      <c r="AG69" s="20">
        <v>2</v>
      </c>
      <c r="AH69" s="20">
        <v>0</v>
      </c>
      <c r="AI69" s="9">
        <v>0</v>
      </c>
      <c r="AK69" s="9">
        <v>0</v>
      </c>
      <c r="AL69" s="9">
        <v>0</v>
      </c>
      <c r="AM69" s="9">
        <v>0</v>
      </c>
      <c r="AN69" s="9">
        <v>0</v>
      </c>
      <c r="AO69" s="19"/>
      <c r="AP69" s="19"/>
      <c r="AQ69" s="19"/>
      <c r="AR69" s="20">
        <v>13</v>
      </c>
      <c r="AS69" s="20">
        <v>0</v>
      </c>
      <c r="AT69" s="20">
        <v>1</v>
      </c>
      <c r="AU69" s="20">
        <v>0</v>
      </c>
      <c r="AV69" s="20">
        <v>0</v>
      </c>
      <c r="AW69" s="20">
        <v>1</v>
      </c>
      <c r="AX69" s="20">
        <v>0</v>
      </c>
      <c r="AY69" s="20">
        <v>1</v>
      </c>
      <c r="AZ69" s="20">
        <v>0</v>
      </c>
      <c r="BA69" s="20">
        <v>0</v>
      </c>
      <c r="BB69" s="20">
        <v>7</v>
      </c>
      <c r="BC69" s="20">
        <v>2</v>
      </c>
      <c r="BD69" s="9">
        <v>0</v>
      </c>
      <c r="BE69" s="9">
        <v>1</v>
      </c>
    </row>
    <row r="70" spans="1:57">
      <c r="A70" s="3">
        <v>65</v>
      </c>
      <c r="B70" s="14" t="s">
        <v>71</v>
      </c>
      <c r="C70" s="9">
        <v>158</v>
      </c>
      <c r="D70" s="9">
        <v>135</v>
      </c>
      <c r="E70" s="9">
        <f>D70*100/C70</f>
        <v>85.443037974683548</v>
      </c>
      <c r="F70" s="9">
        <v>262</v>
      </c>
      <c r="G70" s="9">
        <v>8</v>
      </c>
      <c r="H70" s="9">
        <v>13</v>
      </c>
      <c r="I70" s="9">
        <v>15</v>
      </c>
      <c r="J70" s="9">
        <v>18</v>
      </c>
      <c r="K70" s="20">
        <v>10</v>
      </c>
      <c r="L70" s="20">
        <v>10</v>
      </c>
      <c r="M70" s="20">
        <v>179</v>
      </c>
      <c r="N70" s="20">
        <v>68.320610687022906</v>
      </c>
      <c r="O70" s="20"/>
      <c r="P70" s="20">
        <v>2</v>
      </c>
      <c r="Q70" s="20">
        <v>4</v>
      </c>
      <c r="R70" s="20">
        <v>4</v>
      </c>
      <c r="S70" s="20">
        <v>6</v>
      </c>
      <c r="T70" s="20">
        <v>6</v>
      </c>
      <c r="U70" s="20">
        <v>2</v>
      </c>
      <c r="V70" s="20">
        <v>4</v>
      </c>
      <c r="W70" s="20">
        <v>6</v>
      </c>
      <c r="X70" s="20">
        <v>2</v>
      </c>
      <c r="Y70" s="20">
        <v>6</v>
      </c>
      <c r="Z70" s="20">
        <v>6</v>
      </c>
      <c r="AA70" s="20">
        <v>2</v>
      </c>
      <c r="AB70" s="20">
        <v>6</v>
      </c>
      <c r="AC70" s="20">
        <v>0</v>
      </c>
      <c r="AE70" s="20">
        <v>4</v>
      </c>
      <c r="AF70" s="20">
        <v>1</v>
      </c>
      <c r="AG70" s="20">
        <v>3</v>
      </c>
      <c r="AH70" s="20">
        <v>2</v>
      </c>
      <c r="AI70" s="9">
        <v>2</v>
      </c>
      <c r="AK70" s="9">
        <v>1</v>
      </c>
      <c r="AL70" s="9">
        <v>0</v>
      </c>
      <c r="AM70" s="9">
        <v>1</v>
      </c>
      <c r="AN70" s="9">
        <v>4</v>
      </c>
      <c r="AO70" s="19"/>
      <c r="AP70" s="19"/>
      <c r="AQ70" s="19"/>
      <c r="AR70" s="20">
        <v>19</v>
      </c>
      <c r="AS70" s="20">
        <v>1</v>
      </c>
      <c r="AT70" s="20">
        <v>13</v>
      </c>
      <c r="AU70" s="20">
        <v>10</v>
      </c>
      <c r="AV70" s="20">
        <v>10</v>
      </c>
      <c r="AW70" s="20">
        <v>1</v>
      </c>
      <c r="AX70" s="20">
        <v>8</v>
      </c>
      <c r="AY70" s="20">
        <v>2</v>
      </c>
      <c r="AZ70" s="20">
        <v>14</v>
      </c>
      <c r="BA70" s="20">
        <v>11</v>
      </c>
      <c r="BB70" s="20">
        <v>14</v>
      </c>
      <c r="BC70" s="20">
        <v>0</v>
      </c>
      <c r="BD70" s="9">
        <v>1</v>
      </c>
      <c r="BE70" s="9">
        <v>1</v>
      </c>
    </row>
    <row r="71" spans="1:57">
      <c r="A71" s="3">
        <v>66</v>
      </c>
      <c r="B71" s="14" t="s">
        <v>72</v>
      </c>
      <c r="C71" s="9">
        <v>158</v>
      </c>
      <c r="D71" s="9">
        <f t="shared" ref="D71:D105" si="1">E71*C71/100</f>
        <v>136.29007633587787</v>
      </c>
      <c r="E71" s="9">
        <v>86.25954198473282</v>
      </c>
      <c r="F71" s="9">
        <v>262</v>
      </c>
      <c r="G71" s="9">
        <v>8</v>
      </c>
      <c r="H71" s="9">
        <v>15</v>
      </c>
      <c r="I71" s="9">
        <v>14</v>
      </c>
      <c r="J71" s="9">
        <v>18</v>
      </c>
      <c r="K71" s="20">
        <v>10</v>
      </c>
      <c r="L71" s="20">
        <v>9</v>
      </c>
      <c r="M71" s="20">
        <v>226</v>
      </c>
      <c r="N71" s="20">
        <v>86.25954198473282</v>
      </c>
      <c r="O71" s="20"/>
      <c r="P71" s="20">
        <v>2</v>
      </c>
      <c r="Q71" s="20">
        <v>4</v>
      </c>
      <c r="R71" s="20">
        <v>4</v>
      </c>
      <c r="S71" s="20">
        <v>8</v>
      </c>
      <c r="T71" s="20">
        <v>6</v>
      </c>
      <c r="U71" s="20">
        <v>2</v>
      </c>
      <c r="V71" s="20">
        <v>4</v>
      </c>
      <c r="W71" s="20">
        <v>8</v>
      </c>
      <c r="X71" s="20">
        <v>2</v>
      </c>
      <c r="Y71" s="20">
        <v>8</v>
      </c>
      <c r="Z71" s="20">
        <v>6</v>
      </c>
      <c r="AA71" s="20">
        <v>2</v>
      </c>
      <c r="AB71" s="20">
        <v>8</v>
      </c>
      <c r="AC71" s="20">
        <v>0</v>
      </c>
      <c r="AE71" s="20">
        <v>4</v>
      </c>
      <c r="AF71" s="20">
        <v>1</v>
      </c>
      <c r="AG71" s="20">
        <v>3</v>
      </c>
      <c r="AH71" s="20">
        <v>2</v>
      </c>
      <c r="AI71" s="9">
        <v>1</v>
      </c>
      <c r="AK71" s="9">
        <v>1</v>
      </c>
      <c r="AL71" s="9">
        <v>0</v>
      </c>
      <c r="AM71" s="9">
        <v>1</v>
      </c>
      <c r="AN71" s="9">
        <v>4</v>
      </c>
      <c r="AO71" s="19"/>
      <c r="AP71" s="19"/>
      <c r="AQ71" s="19"/>
      <c r="AR71" s="20">
        <v>24</v>
      </c>
      <c r="AS71" s="20">
        <v>11</v>
      </c>
      <c r="AT71" s="20">
        <v>12</v>
      </c>
      <c r="AU71" s="20">
        <v>10</v>
      </c>
      <c r="AV71" s="20">
        <v>9</v>
      </c>
      <c r="AW71" s="20">
        <v>2</v>
      </c>
      <c r="AX71" s="20">
        <v>3</v>
      </c>
      <c r="AY71" s="20">
        <v>10</v>
      </c>
      <c r="AZ71" s="20">
        <v>18</v>
      </c>
      <c r="BA71" s="20">
        <v>14</v>
      </c>
      <c r="BB71" s="20">
        <v>19</v>
      </c>
      <c r="BC71" s="20">
        <v>3</v>
      </c>
      <c r="BD71" s="9">
        <v>8</v>
      </c>
      <c r="BE71" s="9">
        <v>2</v>
      </c>
    </row>
    <row r="72" spans="1:57">
      <c r="A72" s="3">
        <v>67</v>
      </c>
      <c r="B72" s="14" t="s">
        <v>73</v>
      </c>
      <c r="C72" s="9">
        <v>158</v>
      </c>
      <c r="D72" s="9">
        <f t="shared" si="1"/>
        <v>130.86259541984734</v>
      </c>
      <c r="E72" s="9">
        <v>82.824427480916029</v>
      </c>
      <c r="F72" s="9">
        <v>262</v>
      </c>
      <c r="G72" s="9">
        <v>9</v>
      </c>
      <c r="H72" s="9">
        <v>15</v>
      </c>
      <c r="I72" s="9">
        <v>19</v>
      </c>
      <c r="J72" s="9">
        <v>20</v>
      </c>
      <c r="K72" s="20">
        <v>10</v>
      </c>
      <c r="L72" s="20">
        <v>10</v>
      </c>
      <c r="M72" s="20">
        <v>217</v>
      </c>
      <c r="N72" s="20">
        <v>82.824427480916029</v>
      </c>
      <c r="O72" s="20"/>
      <c r="P72" s="20">
        <v>2</v>
      </c>
      <c r="Q72" s="20">
        <v>4</v>
      </c>
      <c r="R72" s="20">
        <v>2</v>
      </c>
      <c r="S72" s="20">
        <v>6</v>
      </c>
      <c r="T72" s="20">
        <v>6</v>
      </c>
      <c r="U72" s="20">
        <v>2</v>
      </c>
      <c r="V72" s="20">
        <v>4</v>
      </c>
      <c r="W72" s="20">
        <v>6</v>
      </c>
      <c r="X72" s="20">
        <v>4</v>
      </c>
      <c r="Y72" s="20">
        <v>6</v>
      </c>
      <c r="Z72" s="20">
        <v>2</v>
      </c>
      <c r="AA72" s="20">
        <v>2</v>
      </c>
      <c r="AB72" s="20">
        <v>8</v>
      </c>
      <c r="AC72" s="20">
        <v>0</v>
      </c>
      <c r="AE72" s="20">
        <v>6</v>
      </c>
      <c r="AF72" s="20">
        <v>1</v>
      </c>
      <c r="AG72" s="20">
        <v>3</v>
      </c>
      <c r="AH72" s="20">
        <v>2</v>
      </c>
      <c r="AI72" s="9">
        <v>2</v>
      </c>
      <c r="AK72" s="9">
        <v>1</v>
      </c>
      <c r="AL72" s="9">
        <v>1</v>
      </c>
      <c r="AM72" s="9">
        <v>1</v>
      </c>
      <c r="AN72" s="9">
        <v>6</v>
      </c>
      <c r="AO72" s="19"/>
      <c r="AP72" s="19"/>
      <c r="AQ72" s="19"/>
      <c r="AR72" s="20">
        <v>21</v>
      </c>
      <c r="AS72" s="20">
        <v>13</v>
      </c>
      <c r="AT72" s="20">
        <v>14</v>
      </c>
      <c r="AU72" s="20">
        <v>10</v>
      </c>
      <c r="AV72" s="20">
        <v>10</v>
      </c>
      <c r="AW72" s="20">
        <v>2</v>
      </c>
      <c r="AX72" s="20">
        <v>10</v>
      </c>
      <c r="AY72" s="20">
        <v>9</v>
      </c>
      <c r="AZ72" s="20">
        <v>15</v>
      </c>
      <c r="BA72" s="20">
        <v>15</v>
      </c>
      <c r="BB72" s="20">
        <v>6</v>
      </c>
      <c r="BC72" s="20">
        <v>3</v>
      </c>
      <c r="BD72" s="9">
        <v>9</v>
      </c>
      <c r="BE72" s="9">
        <v>3</v>
      </c>
    </row>
    <row r="73" spans="1:57">
      <c r="A73" s="3">
        <v>68</v>
      </c>
      <c r="B73" s="14" t="s">
        <v>74</v>
      </c>
      <c r="C73" s="9">
        <v>158</v>
      </c>
      <c r="D73" s="9">
        <f t="shared" si="1"/>
        <v>144.12977099236642</v>
      </c>
      <c r="E73" s="9">
        <v>91.221374045801525</v>
      </c>
      <c r="F73" s="9">
        <v>262</v>
      </c>
      <c r="G73" s="9">
        <v>9</v>
      </c>
      <c r="H73" s="9">
        <v>19</v>
      </c>
      <c r="I73" s="9">
        <v>16</v>
      </c>
      <c r="J73" s="9">
        <v>16</v>
      </c>
      <c r="K73" s="20">
        <v>9</v>
      </c>
      <c r="L73" s="20">
        <v>10</v>
      </c>
      <c r="M73" s="20">
        <v>239</v>
      </c>
      <c r="N73" s="20">
        <v>91.221374045801525</v>
      </c>
      <c r="O73" s="20"/>
      <c r="P73" s="20">
        <v>2</v>
      </c>
      <c r="Q73" s="20">
        <v>4</v>
      </c>
      <c r="R73" s="20">
        <v>0</v>
      </c>
      <c r="S73" s="20">
        <v>6</v>
      </c>
      <c r="T73" s="20">
        <v>6</v>
      </c>
      <c r="U73" s="20">
        <v>2</v>
      </c>
      <c r="V73" s="20">
        <v>4</v>
      </c>
      <c r="W73" s="20">
        <v>6</v>
      </c>
      <c r="X73" s="20">
        <v>6</v>
      </c>
      <c r="Y73" s="20">
        <v>6</v>
      </c>
      <c r="Z73" s="20">
        <v>6</v>
      </c>
      <c r="AA73" s="20">
        <v>2</v>
      </c>
      <c r="AB73" s="20">
        <v>6</v>
      </c>
      <c r="AC73" s="20">
        <v>2</v>
      </c>
      <c r="AE73" s="20">
        <v>6</v>
      </c>
      <c r="AF73" s="20">
        <v>1</v>
      </c>
      <c r="AG73" s="20">
        <v>2</v>
      </c>
      <c r="AH73" s="20">
        <v>2</v>
      </c>
      <c r="AI73" s="9">
        <v>2</v>
      </c>
      <c r="AK73" s="9">
        <v>1</v>
      </c>
      <c r="AL73" s="9">
        <v>1</v>
      </c>
      <c r="AM73" s="9">
        <v>1</v>
      </c>
      <c r="AN73" s="9">
        <v>6</v>
      </c>
      <c r="AO73" s="19"/>
      <c r="AP73" s="19"/>
      <c r="AQ73" s="19"/>
      <c r="AR73" s="20">
        <v>25</v>
      </c>
      <c r="AS73" s="20">
        <v>13</v>
      </c>
      <c r="AT73" s="20">
        <v>16</v>
      </c>
      <c r="AU73" s="20">
        <v>9</v>
      </c>
      <c r="AV73" s="20">
        <v>10</v>
      </c>
      <c r="AW73" s="20">
        <v>2</v>
      </c>
      <c r="AX73" s="20">
        <v>10</v>
      </c>
      <c r="AY73" s="20">
        <v>8</v>
      </c>
      <c r="AZ73" s="20">
        <v>18</v>
      </c>
      <c r="BA73" s="20">
        <v>14</v>
      </c>
      <c r="BB73" s="20">
        <v>19</v>
      </c>
      <c r="BC73" s="20">
        <v>3</v>
      </c>
      <c r="BD73" s="9">
        <v>8</v>
      </c>
      <c r="BE73" s="9">
        <v>4</v>
      </c>
    </row>
    <row r="74" spans="1:57">
      <c r="A74" s="3">
        <v>69</v>
      </c>
      <c r="B74" s="14" t="s">
        <v>75</v>
      </c>
      <c r="C74" s="9">
        <v>158</v>
      </c>
      <c r="D74" s="9">
        <f t="shared" si="1"/>
        <v>122.41984732824427</v>
      </c>
      <c r="E74" s="9">
        <v>77.480916030534345</v>
      </c>
      <c r="F74" s="9">
        <v>262</v>
      </c>
      <c r="G74" s="9">
        <v>9</v>
      </c>
      <c r="H74" s="9">
        <v>15</v>
      </c>
      <c r="I74" s="9">
        <v>16</v>
      </c>
      <c r="J74" s="9">
        <v>14</v>
      </c>
      <c r="K74" s="20">
        <v>6</v>
      </c>
      <c r="L74" s="20">
        <v>9</v>
      </c>
      <c r="M74" s="20">
        <v>203</v>
      </c>
      <c r="N74" s="20">
        <v>77.480916030534345</v>
      </c>
      <c r="O74" s="20"/>
      <c r="P74" s="20">
        <v>2</v>
      </c>
      <c r="Q74" s="20">
        <v>4</v>
      </c>
      <c r="R74" s="20">
        <v>2</v>
      </c>
      <c r="S74" s="20">
        <v>4</v>
      </c>
      <c r="T74" s="20">
        <v>6</v>
      </c>
      <c r="U74" s="20">
        <v>0</v>
      </c>
      <c r="V74" s="20">
        <v>4</v>
      </c>
      <c r="W74" s="20">
        <v>4</v>
      </c>
      <c r="X74" s="20">
        <v>6</v>
      </c>
      <c r="Y74" s="20">
        <v>4</v>
      </c>
      <c r="Z74" s="20">
        <v>4</v>
      </c>
      <c r="AA74" s="20">
        <v>2</v>
      </c>
      <c r="AB74" s="20">
        <v>8</v>
      </c>
      <c r="AC74" s="20">
        <v>0</v>
      </c>
      <c r="AE74" s="20">
        <v>6</v>
      </c>
      <c r="AF74" s="20">
        <v>1</v>
      </c>
      <c r="AG74" s="20">
        <v>3</v>
      </c>
      <c r="AH74" s="20">
        <v>2</v>
      </c>
      <c r="AI74" s="9">
        <v>2</v>
      </c>
      <c r="AK74" s="9">
        <v>1</v>
      </c>
      <c r="AL74" s="9">
        <v>0</v>
      </c>
      <c r="AM74" s="9">
        <v>1</v>
      </c>
      <c r="AN74" s="9">
        <v>6</v>
      </c>
      <c r="AO74" s="19"/>
      <c r="AP74" s="19"/>
      <c r="AQ74" s="19"/>
      <c r="AR74" s="20">
        <v>21</v>
      </c>
      <c r="AS74" s="20">
        <v>10</v>
      </c>
      <c r="AT74" s="20">
        <v>14</v>
      </c>
      <c r="AU74" s="20">
        <v>6</v>
      </c>
      <c r="AV74" s="20">
        <v>9</v>
      </c>
      <c r="AW74" s="20">
        <v>2</v>
      </c>
      <c r="AX74" s="20">
        <v>6</v>
      </c>
      <c r="AY74" s="20">
        <v>8</v>
      </c>
      <c r="AZ74" s="20">
        <v>14</v>
      </c>
      <c r="BA74" s="20">
        <v>11</v>
      </c>
      <c r="BB74" s="20">
        <v>16</v>
      </c>
      <c r="BC74" s="20">
        <v>3</v>
      </c>
      <c r="BD74" s="9">
        <v>8</v>
      </c>
      <c r="BE74" s="9">
        <v>3</v>
      </c>
    </row>
    <row r="75" spans="1:57">
      <c r="A75" s="3">
        <v>70</v>
      </c>
      <c r="B75" s="14" t="s">
        <v>76</v>
      </c>
      <c r="C75" s="9">
        <v>158</v>
      </c>
      <c r="D75" s="9">
        <f t="shared" si="1"/>
        <v>64.526717557251899</v>
      </c>
      <c r="E75" s="9">
        <v>40.839694656488547</v>
      </c>
      <c r="F75" s="9">
        <v>262</v>
      </c>
      <c r="G75" s="9">
        <v>5</v>
      </c>
      <c r="H75" s="9">
        <v>13</v>
      </c>
      <c r="I75" s="9">
        <v>11</v>
      </c>
      <c r="J75" s="9">
        <v>5</v>
      </c>
      <c r="K75" s="20">
        <v>5</v>
      </c>
      <c r="L75" s="20">
        <v>2</v>
      </c>
      <c r="M75" s="20">
        <v>107</v>
      </c>
      <c r="N75" s="20">
        <v>40.839694656488547</v>
      </c>
      <c r="O75" s="20"/>
      <c r="P75" s="20">
        <v>2</v>
      </c>
      <c r="Q75" s="20">
        <v>2</v>
      </c>
      <c r="R75" s="20">
        <v>0</v>
      </c>
      <c r="S75" s="20">
        <v>6</v>
      </c>
      <c r="T75" s="20">
        <v>2</v>
      </c>
      <c r="U75" s="20">
        <v>2</v>
      </c>
      <c r="V75" s="20">
        <v>0</v>
      </c>
      <c r="W75" s="20">
        <v>4</v>
      </c>
      <c r="X75" s="20">
        <v>0</v>
      </c>
      <c r="Y75" s="20">
        <v>2</v>
      </c>
      <c r="Z75" s="20">
        <v>2</v>
      </c>
      <c r="AA75" s="20">
        <v>0</v>
      </c>
      <c r="AB75" s="20">
        <v>0</v>
      </c>
      <c r="AC75" s="20">
        <v>0</v>
      </c>
      <c r="AE75" s="20">
        <v>6</v>
      </c>
      <c r="AF75" s="20">
        <v>0</v>
      </c>
      <c r="AG75" s="20">
        <v>3</v>
      </c>
      <c r="AH75" s="20">
        <v>1</v>
      </c>
      <c r="AI75" s="9">
        <v>1</v>
      </c>
      <c r="AK75" s="9">
        <v>0</v>
      </c>
      <c r="AL75" s="9">
        <v>1</v>
      </c>
      <c r="AM75" s="9">
        <v>0</v>
      </c>
      <c r="AN75" s="9">
        <v>6</v>
      </c>
      <c r="AO75" s="19"/>
      <c r="AP75" s="19"/>
      <c r="AQ75" s="19"/>
      <c r="AR75" s="20">
        <v>15</v>
      </c>
      <c r="AS75" s="20">
        <v>14</v>
      </c>
      <c r="AT75" s="20">
        <v>6</v>
      </c>
      <c r="AU75" s="20">
        <v>5</v>
      </c>
      <c r="AV75" s="20">
        <v>2</v>
      </c>
      <c r="AW75" s="20">
        <v>0</v>
      </c>
      <c r="AX75" s="20">
        <v>3</v>
      </c>
      <c r="AY75" s="20">
        <v>3</v>
      </c>
      <c r="AZ75" s="20">
        <v>4</v>
      </c>
      <c r="BA75" s="20">
        <v>0</v>
      </c>
      <c r="BB75" s="20">
        <v>11</v>
      </c>
      <c r="BC75" s="20">
        <v>3</v>
      </c>
      <c r="BD75" s="9">
        <v>0</v>
      </c>
      <c r="BE75" s="9">
        <v>1</v>
      </c>
    </row>
    <row r="76" spans="1:57" ht="18" customHeight="1">
      <c r="A76" s="3">
        <v>71</v>
      </c>
      <c r="B76" s="10" t="s">
        <v>77</v>
      </c>
      <c r="C76" s="9">
        <v>158</v>
      </c>
      <c r="D76" s="9">
        <f t="shared" si="1"/>
        <v>125.43511450381681</v>
      </c>
      <c r="E76" s="9">
        <v>79.389312977099237</v>
      </c>
      <c r="F76" s="9">
        <v>262</v>
      </c>
      <c r="G76" s="9">
        <v>5</v>
      </c>
      <c r="H76" s="9">
        <v>17</v>
      </c>
      <c r="I76" s="9">
        <v>18</v>
      </c>
      <c r="J76" s="9">
        <v>15</v>
      </c>
      <c r="K76" s="20">
        <v>9</v>
      </c>
      <c r="L76" s="20">
        <v>8</v>
      </c>
      <c r="M76" s="20">
        <v>208</v>
      </c>
      <c r="N76" s="20">
        <v>79.389312977099237</v>
      </c>
      <c r="O76" s="20"/>
      <c r="P76" s="20">
        <v>2</v>
      </c>
      <c r="Q76" s="20">
        <v>4</v>
      </c>
      <c r="R76" s="20">
        <v>2</v>
      </c>
      <c r="S76" s="20">
        <v>6</v>
      </c>
      <c r="T76" s="20">
        <v>8</v>
      </c>
      <c r="U76" s="20">
        <v>2</v>
      </c>
      <c r="V76" s="20">
        <v>4</v>
      </c>
      <c r="W76" s="20">
        <v>4</v>
      </c>
      <c r="X76" s="20">
        <v>6</v>
      </c>
      <c r="Y76" s="20">
        <v>4</v>
      </c>
      <c r="Z76" s="20">
        <v>6</v>
      </c>
      <c r="AA76" s="20">
        <v>2</v>
      </c>
      <c r="AB76" s="20">
        <v>4</v>
      </c>
      <c r="AC76" s="20">
        <v>2</v>
      </c>
      <c r="AE76" s="20">
        <v>6</v>
      </c>
      <c r="AF76" s="20">
        <v>1</v>
      </c>
      <c r="AG76" s="20">
        <v>3</v>
      </c>
      <c r="AH76" s="20">
        <v>2</v>
      </c>
      <c r="AI76" s="9">
        <v>0</v>
      </c>
      <c r="AK76" s="9">
        <v>1</v>
      </c>
      <c r="AL76" s="9">
        <v>1</v>
      </c>
      <c r="AM76" s="9">
        <v>1</v>
      </c>
      <c r="AN76" s="9">
        <v>6</v>
      </c>
      <c r="AO76" s="19"/>
      <c r="AP76" s="19"/>
      <c r="AQ76" s="19"/>
      <c r="AR76" s="20">
        <v>19</v>
      </c>
      <c r="AS76" s="20">
        <v>6</v>
      </c>
      <c r="AT76" s="20">
        <v>13</v>
      </c>
      <c r="AU76" s="20">
        <v>9</v>
      </c>
      <c r="AV76" s="20">
        <v>8</v>
      </c>
      <c r="AW76" s="20">
        <v>0</v>
      </c>
      <c r="AX76" s="20">
        <v>9</v>
      </c>
      <c r="AY76" s="20">
        <v>7</v>
      </c>
      <c r="AZ76" s="20">
        <v>17</v>
      </c>
      <c r="BA76" s="20">
        <v>15</v>
      </c>
      <c r="BB76" s="20">
        <v>19</v>
      </c>
      <c r="BC76" s="20">
        <v>0</v>
      </c>
      <c r="BD76" s="9">
        <v>6</v>
      </c>
      <c r="BE76" s="9">
        <v>3</v>
      </c>
    </row>
    <row r="77" spans="1:57">
      <c r="A77" s="3">
        <v>72</v>
      </c>
      <c r="B77" s="14" t="s">
        <v>78</v>
      </c>
      <c r="C77" s="9">
        <v>158</v>
      </c>
      <c r="D77" s="9">
        <f t="shared" si="1"/>
        <v>154.98473282442745</v>
      </c>
      <c r="E77" s="9">
        <v>98.091603053435108</v>
      </c>
      <c r="F77" s="9">
        <v>262</v>
      </c>
      <c r="G77" s="9">
        <v>10</v>
      </c>
      <c r="H77" s="9">
        <v>20</v>
      </c>
      <c r="I77" s="9">
        <v>20</v>
      </c>
      <c r="J77" s="9">
        <v>17</v>
      </c>
      <c r="K77" s="20">
        <v>10</v>
      </c>
      <c r="L77" s="20">
        <v>10</v>
      </c>
      <c r="M77" s="20">
        <v>257</v>
      </c>
      <c r="N77" s="20">
        <v>98.091603053435108</v>
      </c>
      <c r="O77" s="20"/>
      <c r="P77" s="20">
        <v>2</v>
      </c>
      <c r="Q77" s="20">
        <v>4</v>
      </c>
      <c r="R77" s="20">
        <v>2</v>
      </c>
      <c r="S77" s="20">
        <v>6</v>
      </c>
      <c r="T77" s="20">
        <v>8</v>
      </c>
      <c r="U77" s="20">
        <v>2</v>
      </c>
      <c r="V77" s="20">
        <v>4</v>
      </c>
      <c r="W77" s="20">
        <v>6</v>
      </c>
      <c r="X77" s="20">
        <v>6</v>
      </c>
      <c r="Y77" s="20">
        <v>6</v>
      </c>
      <c r="Z77" s="20">
        <v>6</v>
      </c>
      <c r="AA77" s="20">
        <v>2</v>
      </c>
      <c r="AB77" s="20">
        <v>8</v>
      </c>
      <c r="AC77" s="20">
        <v>2</v>
      </c>
      <c r="AE77" s="20">
        <v>6</v>
      </c>
      <c r="AF77" s="20">
        <v>1</v>
      </c>
      <c r="AG77" s="20">
        <v>3</v>
      </c>
      <c r="AH77" s="20">
        <v>2</v>
      </c>
      <c r="AI77" s="9">
        <v>2</v>
      </c>
      <c r="AK77" s="9">
        <v>1</v>
      </c>
      <c r="AL77" s="9">
        <v>1</v>
      </c>
      <c r="AM77" s="9">
        <v>1</v>
      </c>
      <c r="AN77" s="9">
        <v>6</v>
      </c>
      <c r="AO77" s="19"/>
      <c r="AP77" s="19"/>
      <c r="AQ77" s="19"/>
      <c r="AR77" s="20">
        <v>26</v>
      </c>
      <c r="AS77" s="20">
        <v>12</v>
      </c>
      <c r="AT77" s="20">
        <v>15</v>
      </c>
      <c r="AU77" s="20">
        <v>10</v>
      </c>
      <c r="AV77" s="20">
        <v>10</v>
      </c>
      <c r="AW77" s="20">
        <v>2</v>
      </c>
      <c r="AX77" s="20">
        <v>10</v>
      </c>
      <c r="AY77" s="20">
        <v>10</v>
      </c>
      <c r="AZ77" s="20">
        <v>19</v>
      </c>
      <c r="BA77" s="20">
        <v>16</v>
      </c>
      <c r="BB77" s="20">
        <v>20</v>
      </c>
      <c r="BC77" s="20">
        <v>4</v>
      </c>
      <c r="BD77" s="9">
        <v>11</v>
      </c>
      <c r="BE77" s="9">
        <v>5</v>
      </c>
    </row>
    <row r="78" spans="1:57">
      <c r="A78" s="3">
        <v>73</v>
      </c>
      <c r="B78" s="14" t="s">
        <v>79</v>
      </c>
      <c r="C78" s="9">
        <v>158</v>
      </c>
      <c r="D78" s="9">
        <f t="shared" si="1"/>
        <v>153.77862595419847</v>
      </c>
      <c r="E78" s="9">
        <v>97.328244274809165</v>
      </c>
      <c r="F78" s="9">
        <v>262</v>
      </c>
      <c r="G78" s="9">
        <v>10</v>
      </c>
      <c r="H78" s="9">
        <v>20</v>
      </c>
      <c r="I78" s="9">
        <v>20</v>
      </c>
      <c r="J78" s="9">
        <v>18</v>
      </c>
      <c r="K78" s="20">
        <v>9</v>
      </c>
      <c r="L78" s="20">
        <v>10</v>
      </c>
      <c r="M78" s="20">
        <v>255</v>
      </c>
      <c r="N78" s="20">
        <v>97.328244274809165</v>
      </c>
      <c r="O78" s="20"/>
      <c r="P78" s="20">
        <v>2</v>
      </c>
      <c r="Q78" s="20">
        <v>4</v>
      </c>
      <c r="R78" s="20">
        <v>2</v>
      </c>
      <c r="S78" s="20">
        <v>6</v>
      </c>
      <c r="T78" s="20">
        <v>8</v>
      </c>
      <c r="U78" s="20">
        <v>2</v>
      </c>
      <c r="V78" s="20">
        <v>4</v>
      </c>
      <c r="W78" s="20">
        <v>6</v>
      </c>
      <c r="X78" s="20">
        <v>6</v>
      </c>
      <c r="Y78" s="20">
        <v>6</v>
      </c>
      <c r="Z78" s="20">
        <v>6</v>
      </c>
      <c r="AA78" s="20">
        <v>2</v>
      </c>
      <c r="AB78" s="20">
        <v>8</v>
      </c>
      <c r="AC78" s="20">
        <v>0</v>
      </c>
      <c r="AE78" s="20">
        <v>6</v>
      </c>
      <c r="AF78" s="20">
        <v>1</v>
      </c>
      <c r="AG78" s="20">
        <v>3</v>
      </c>
      <c r="AH78" s="20">
        <v>2</v>
      </c>
      <c r="AI78" s="9">
        <v>2</v>
      </c>
      <c r="AK78" s="9">
        <v>1</v>
      </c>
      <c r="AL78" s="9">
        <v>1</v>
      </c>
      <c r="AM78" s="9">
        <v>1</v>
      </c>
      <c r="AN78" s="9">
        <v>6</v>
      </c>
      <c r="AO78" s="19"/>
      <c r="AP78" s="19"/>
      <c r="AQ78" s="19"/>
      <c r="AR78" s="20">
        <v>26</v>
      </c>
      <c r="AS78" s="20">
        <v>14</v>
      </c>
      <c r="AT78" s="20">
        <v>16</v>
      </c>
      <c r="AU78" s="20">
        <v>9</v>
      </c>
      <c r="AV78" s="20">
        <v>10</v>
      </c>
      <c r="AW78" s="20">
        <v>1</v>
      </c>
      <c r="AX78" s="20">
        <v>10</v>
      </c>
      <c r="AY78" s="20">
        <v>9</v>
      </c>
      <c r="AZ78" s="20">
        <v>19</v>
      </c>
      <c r="BA78" s="20">
        <v>16</v>
      </c>
      <c r="BB78" s="20">
        <v>20</v>
      </c>
      <c r="BC78" s="20">
        <v>5</v>
      </c>
      <c r="BD78" s="9">
        <v>11</v>
      </c>
      <c r="BE78" s="9">
        <v>4</v>
      </c>
    </row>
    <row r="79" spans="1:57">
      <c r="A79" s="3">
        <v>74</v>
      </c>
      <c r="B79" s="14" t="s">
        <v>80</v>
      </c>
      <c r="C79" s="9">
        <v>158</v>
      </c>
      <c r="D79" s="9">
        <f t="shared" si="1"/>
        <v>123.02290076335878</v>
      </c>
      <c r="E79" s="9">
        <v>77.862595419847324</v>
      </c>
      <c r="F79" s="9">
        <v>262</v>
      </c>
      <c r="G79" s="9">
        <v>9</v>
      </c>
      <c r="H79" s="9">
        <v>10</v>
      </c>
      <c r="I79" s="9">
        <v>17</v>
      </c>
      <c r="J79" s="9">
        <v>14</v>
      </c>
      <c r="K79" s="20">
        <v>6</v>
      </c>
      <c r="L79" s="20">
        <v>9</v>
      </c>
      <c r="M79" s="20">
        <v>204</v>
      </c>
      <c r="N79" s="20">
        <v>77.862595419847324</v>
      </c>
      <c r="O79" s="20"/>
      <c r="P79" s="20">
        <v>0</v>
      </c>
      <c r="Q79" s="20">
        <v>4</v>
      </c>
      <c r="R79" s="20">
        <v>2</v>
      </c>
      <c r="S79" s="20">
        <v>6</v>
      </c>
      <c r="T79" s="20">
        <v>8</v>
      </c>
      <c r="U79" s="20">
        <v>2</v>
      </c>
      <c r="V79" s="20">
        <v>2</v>
      </c>
      <c r="W79" s="20">
        <v>6</v>
      </c>
      <c r="X79" s="20">
        <v>6</v>
      </c>
      <c r="Y79" s="20">
        <v>4</v>
      </c>
      <c r="Z79" s="20">
        <v>6</v>
      </c>
      <c r="AA79" s="20">
        <v>0</v>
      </c>
      <c r="AB79" s="20">
        <v>2</v>
      </c>
      <c r="AC79" s="20">
        <v>0</v>
      </c>
      <c r="AE79" s="20">
        <v>6</v>
      </c>
      <c r="AF79" s="20">
        <v>1</v>
      </c>
      <c r="AG79" s="20">
        <v>3</v>
      </c>
      <c r="AH79" s="20">
        <v>2</v>
      </c>
      <c r="AI79" s="9">
        <v>2</v>
      </c>
      <c r="AK79" s="9">
        <v>1</v>
      </c>
      <c r="AL79" s="9">
        <v>0</v>
      </c>
      <c r="AM79" s="9">
        <v>1</v>
      </c>
      <c r="AN79" s="9">
        <v>6</v>
      </c>
      <c r="AO79" s="19"/>
      <c r="AP79" s="19"/>
      <c r="AQ79" s="19"/>
      <c r="AR79" s="20">
        <v>18</v>
      </c>
      <c r="AS79" s="20">
        <v>14</v>
      </c>
      <c r="AT79" s="20">
        <v>12</v>
      </c>
      <c r="AU79" s="20">
        <v>6</v>
      </c>
      <c r="AV79" s="20">
        <v>9</v>
      </c>
      <c r="AW79" s="20">
        <v>2</v>
      </c>
      <c r="AX79" s="20">
        <v>3</v>
      </c>
      <c r="AY79" s="20">
        <v>10</v>
      </c>
      <c r="AZ79" s="20">
        <v>16</v>
      </c>
      <c r="BA79" s="20">
        <v>9</v>
      </c>
      <c r="BB79" s="20">
        <v>20</v>
      </c>
      <c r="BC79" s="20">
        <v>4</v>
      </c>
      <c r="BD79" s="9">
        <v>7</v>
      </c>
      <c r="BE79" s="9">
        <v>4</v>
      </c>
    </row>
    <row r="80" spans="1:57">
      <c r="A80" s="3">
        <v>75</v>
      </c>
      <c r="B80" s="14" t="s">
        <v>81</v>
      </c>
      <c r="C80" s="9">
        <v>158</v>
      </c>
      <c r="D80" s="9">
        <f t="shared" si="1"/>
        <v>41.610687022900763</v>
      </c>
      <c r="E80" s="9">
        <v>26.335877862595421</v>
      </c>
      <c r="F80" s="9">
        <v>262</v>
      </c>
      <c r="G80" s="9">
        <v>6</v>
      </c>
      <c r="H80" s="9">
        <v>2</v>
      </c>
      <c r="I80" s="9">
        <v>0</v>
      </c>
      <c r="J80" s="9">
        <v>1</v>
      </c>
      <c r="K80" s="20">
        <v>5</v>
      </c>
      <c r="L80" s="20">
        <v>4</v>
      </c>
      <c r="M80" s="20">
        <v>69</v>
      </c>
      <c r="N80" s="20">
        <v>26.335877862595421</v>
      </c>
      <c r="O80" s="20"/>
      <c r="P80" s="20">
        <v>0</v>
      </c>
      <c r="Q80" s="20">
        <v>4</v>
      </c>
      <c r="R80" s="20">
        <v>0</v>
      </c>
      <c r="S80" s="20">
        <v>4</v>
      </c>
      <c r="T80" s="20">
        <v>4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2</v>
      </c>
      <c r="AA80" s="20">
        <v>0</v>
      </c>
      <c r="AB80" s="20">
        <v>0</v>
      </c>
      <c r="AC80" s="20">
        <v>0</v>
      </c>
      <c r="AE80" s="20">
        <v>0</v>
      </c>
      <c r="AF80" s="20">
        <v>0</v>
      </c>
      <c r="AG80" s="20">
        <v>1</v>
      </c>
      <c r="AH80" s="20">
        <v>0</v>
      </c>
      <c r="AI80" s="9">
        <v>0</v>
      </c>
      <c r="AK80" s="9">
        <v>0</v>
      </c>
      <c r="AL80" s="9">
        <v>0</v>
      </c>
      <c r="AM80" s="9">
        <v>0</v>
      </c>
      <c r="AN80" s="9">
        <v>0</v>
      </c>
      <c r="AO80" s="19"/>
      <c r="AP80" s="19"/>
      <c r="AQ80" s="19"/>
      <c r="AR80" s="20">
        <v>8</v>
      </c>
      <c r="AS80" s="20">
        <v>11</v>
      </c>
      <c r="AT80" s="20">
        <v>1</v>
      </c>
      <c r="AU80" s="20">
        <v>5</v>
      </c>
      <c r="AV80" s="20">
        <v>4</v>
      </c>
      <c r="AW80" s="20">
        <v>0</v>
      </c>
      <c r="AX80" s="20">
        <v>3</v>
      </c>
      <c r="AY80" s="20">
        <v>0</v>
      </c>
      <c r="AZ80" s="20">
        <v>0</v>
      </c>
      <c r="BA80" s="20">
        <v>12</v>
      </c>
      <c r="BB80" s="20">
        <v>4</v>
      </c>
      <c r="BC80" s="20">
        <v>4</v>
      </c>
      <c r="BD80" s="9">
        <v>0</v>
      </c>
      <c r="BE80" s="9">
        <v>2</v>
      </c>
    </row>
    <row r="81" spans="1:57">
      <c r="A81" s="3">
        <v>76</v>
      </c>
      <c r="B81" s="14" t="s">
        <v>82</v>
      </c>
      <c r="C81" s="9">
        <v>158</v>
      </c>
      <c r="D81" s="9">
        <f t="shared" si="1"/>
        <v>90.458015267175583</v>
      </c>
      <c r="E81" s="9">
        <v>57.251908396946568</v>
      </c>
      <c r="F81" s="9">
        <v>262</v>
      </c>
      <c r="G81" s="9">
        <v>1</v>
      </c>
      <c r="H81" s="9">
        <v>4</v>
      </c>
      <c r="I81" s="9">
        <v>0</v>
      </c>
      <c r="J81" s="9">
        <v>9</v>
      </c>
      <c r="K81" s="20">
        <v>6</v>
      </c>
      <c r="L81" s="20">
        <v>9</v>
      </c>
      <c r="M81" s="20">
        <v>150</v>
      </c>
      <c r="N81" s="20">
        <v>57.251908396946568</v>
      </c>
      <c r="O81" s="20"/>
      <c r="P81" s="20">
        <v>0</v>
      </c>
      <c r="Q81" s="20">
        <v>0</v>
      </c>
      <c r="R81" s="20">
        <v>2</v>
      </c>
      <c r="S81" s="20">
        <v>6</v>
      </c>
      <c r="T81" s="20">
        <v>6</v>
      </c>
      <c r="U81" s="20">
        <v>2</v>
      </c>
      <c r="V81" s="20">
        <v>4</v>
      </c>
      <c r="W81" s="20">
        <v>6</v>
      </c>
      <c r="X81" s="20">
        <v>6</v>
      </c>
      <c r="Y81" s="20">
        <v>6</v>
      </c>
      <c r="Z81" s="20">
        <v>4</v>
      </c>
      <c r="AA81" s="20">
        <v>2</v>
      </c>
      <c r="AB81" s="20">
        <v>6</v>
      </c>
      <c r="AC81" s="20">
        <v>2</v>
      </c>
      <c r="AE81" s="20">
        <v>2</v>
      </c>
      <c r="AF81" s="20">
        <v>1</v>
      </c>
      <c r="AG81" s="20">
        <v>3</v>
      </c>
      <c r="AH81" s="20">
        <v>1</v>
      </c>
      <c r="AI81" s="9">
        <v>1</v>
      </c>
      <c r="AK81" s="9">
        <v>1</v>
      </c>
      <c r="AL81" s="9">
        <v>1</v>
      </c>
      <c r="AM81" s="9">
        <v>1</v>
      </c>
      <c r="AN81" s="9">
        <v>2</v>
      </c>
      <c r="AO81" s="19"/>
      <c r="AP81" s="19"/>
      <c r="AQ81" s="19"/>
      <c r="AR81" s="20">
        <v>2</v>
      </c>
      <c r="AS81" s="20">
        <v>0</v>
      </c>
      <c r="AT81" s="20">
        <v>6</v>
      </c>
      <c r="AU81" s="20">
        <v>6</v>
      </c>
      <c r="AV81" s="20">
        <v>9</v>
      </c>
      <c r="AW81" s="20">
        <v>1</v>
      </c>
      <c r="AX81" s="20">
        <v>3</v>
      </c>
      <c r="AY81" s="20">
        <v>8</v>
      </c>
      <c r="AZ81" s="20">
        <v>12</v>
      </c>
      <c r="BA81" s="20">
        <v>15</v>
      </c>
      <c r="BB81" s="20">
        <v>15</v>
      </c>
      <c r="BC81" s="20">
        <v>0</v>
      </c>
      <c r="BD81" s="9">
        <v>3</v>
      </c>
      <c r="BE81" s="9">
        <v>5</v>
      </c>
    </row>
    <row r="82" spans="1:57">
      <c r="A82" s="3">
        <v>77</v>
      </c>
      <c r="B82" s="14" t="s">
        <v>83</v>
      </c>
      <c r="C82" s="9">
        <v>158</v>
      </c>
      <c r="D82" s="9">
        <f t="shared" si="1"/>
        <v>132.06870229007635</v>
      </c>
      <c r="E82" s="9">
        <v>83.587786259541986</v>
      </c>
      <c r="F82" s="9">
        <v>262</v>
      </c>
      <c r="G82" s="9">
        <v>9</v>
      </c>
      <c r="H82" s="9">
        <v>7</v>
      </c>
      <c r="I82" s="9">
        <v>20</v>
      </c>
      <c r="J82" s="9">
        <v>15</v>
      </c>
      <c r="K82" s="20">
        <v>10</v>
      </c>
      <c r="L82" s="20">
        <v>10</v>
      </c>
      <c r="M82" s="20">
        <v>219</v>
      </c>
      <c r="N82" s="20">
        <v>83.587786259541986</v>
      </c>
      <c r="O82" s="20"/>
      <c r="P82" s="20">
        <v>2</v>
      </c>
      <c r="Q82" s="20">
        <v>4</v>
      </c>
      <c r="R82" s="20">
        <v>2</v>
      </c>
      <c r="S82" s="20">
        <v>6</v>
      </c>
      <c r="T82" s="20">
        <v>8</v>
      </c>
      <c r="U82" s="20">
        <v>2</v>
      </c>
      <c r="V82" s="20">
        <v>4</v>
      </c>
      <c r="W82" s="20">
        <v>6</v>
      </c>
      <c r="X82" s="20">
        <v>6</v>
      </c>
      <c r="Y82" s="20">
        <v>4</v>
      </c>
      <c r="Z82" s="20">
        <v>0</v>
      </c>
      <c r="AA82" s="20">
        <v>0</v>
      </c>
      <c r="AB82" s="20">
        <v>8</v>
      </c>
      <c r="AC82" s="20">
        <v>0</v>
      </c>
      <c r="AE82" s="20">
        <v>6</v>
      </c>
      <c r="AF82" s="20">
        <v>1</v>
      </c>
      <c r="AG82" s="20">
        <v>3</v>
      </c>
      <c r="AH82" s="20">
        <v>2</v>
      </c>
      <c r="AI82" s="9">
        <v>2</v>
      </c>
      <c r="AK82" s="9">
        <v>1</v>
      </c>
      <c r="AL82" s="9">
        <v>1</v>
      </c>
      <c r="AM82" s="9">
        <v>1</v>
      </c>
      <c r="AN82" s="9">
        <v>6</v>
      </c>
      <c r="AO82" s="19"/>
      <c r="AP82" s="19"/>
      <c r="AQ82" s="19"/>
      <c r="AR82" s="20">
        <v>21</v>
      </c>
      <c r="AS82" s="20">
        <v>14</v>
      </c>
      <c r="AT82" s="20">
        <v>13</v>
      </c>
      <c r="AU82" s="20">
        <v>10</v>
      </c>
      <c r="AV82" s="20">
        <v>10</v>
      </c>
      <c r="AW82" s="20">
        <v>2</v>
      </c>
      <c r="AX82" s="20">
        <v>10</v>
      </c>
      <c r="AY82" s="20">
        <v>9</v>
      </c>
      <c r="AZ82" s="20">
        <v>19</v>
      </c>
      <c r="BA82" s="20">
        <v>13</v>
      </c>
      <c r="BB82" s="20">
        <v>6</v>
      </c>
      <c r="BC82" s="20">
        <v>3</v>
      </c>
      <c r="BD82" s="9">
        <v>9</v>
      </c>
      <c r="BE82" s="9">
        <v>5</v>
      </c>
    </row>
    <row r="83" spans="1:57">
      <c r="A83" s="3">
        <v>78</v>
      </c>
      <c r="B83" s="14" t="s">
        <v>84</v>
      </c>
      <c r="C83" s="9">
        <v>158</v>
      </c>
      <c r="D83" s="9">
        <f t="shared" si="1"/>
        <v>75.984732824427482</v>
      </c>
      <c r="E83" s="9">
        <v>48.091603053435115</v>
      </c>
      <c r="F83" s="9">
        <v>262</v>
      </c>
      <c r="G83" s="9">
        <v>7</v>
      </c>
      <c r="H83" s="9">
        <v>13</v>
      </c>
      <c r="I83" s="9">
        <v>0</v>
      </c>
      <c r="J83" s="9">
        <v>5</v>
      </c>
      <c r="K83" s="20">
        <v>7</v>
      </c>
      <c r="L83" s="20">
        <v>7</v>
      </c>
      <c r="M83" s="20">
        <v>126</v>
      </c>
      <c r="N83" s="20">
        <v>48.091603053435115</v>
      </c>
      <c r="O83" s="20"/>
      <c r="P83" s="20">
        <v>0</v>
      </c>
      <c r="Q83" s="20">
        <v>4</v>
      </c>
      <c r="R83" s="20">
        <v>2</v>
      </c>
      <c r="S83" s="20">
        <v>4</v>
      </c>
      <c r="T83" s="20">
        <v>8</v>
      </c>
      <c r="U83" s="20">
        <v>2</v>
      </c>
      <c r="V83" s="20">
        <v>4</v>
      </c>
      <c r="W83" s="20">
        <v>6</v>
      </c>
      <c r="X83" s="20">
        <v>0</v>
      </c>
      <c r="Y83" s="20">
        <v>6</v>
      </c>
      <c r="Z83" s="20">
        <v>6</v>
      </c>
      <c r="AA83" s="20">
        <v>2</v>
      </c>
      <c r="AB83" s="20">
        <v>2</v>
      </c>
      <c r="AC83" s="20">
        <v>2</v>
      </c>
      <c r="AE83" s="20">
        <v>0</v>
      </c>
      <c r="AF83" s="20">
        <v>0</v>
      </c>
      <c r="AG83" s="20">
        <v>3</v>
      </c>
      <c r="AH83" s="20">
        <v>1</v>
      </c>
      <c r="AI83" s="9">
        <v>1</v>
      </c>
      <c r="AK83" s="9">
        <v>1</v>
      </c>
      <c r="AL83" s="9">
        <v>0</v>
      </c>
      <c r="AM83" s="9">
        <v>0</v>
      </c>
      <c r="AN83" s="9">
        <v>0</v>
      </c>
      <c r="AO83" s="19"/>
      <c r="AP83" s="19"/>
      <c r="AQ83" s="19"/>
      <c r="AR83" s="20">
        <v>12</v>
      </c>
      <c r="AS83" s="20">
        <v>0</v>
      </c>
      <c r="AT83" s="20">
        <v>3</v>
      </c>
      <c r="AU83" s="20">
        <v>7</v>
      </c>
      <c r="AV83" s="20">
        <v>7</v>
      </c>
      <c r="AW83" s="20">
        <v>2</v>
      </c>
      <c r="AX83" s="20">
        <v>6</v>
      </c>
      <c r="AY83" s="20">
        <v>2</v>
      </c>
      <c r="AZ83" s="20">
        <v>1</v>
      </c>
      <c r="BA83" s="20">
        <v>9</v>
      </c>
      <c r="BB83" s="20">
        <v>16</v>
      </c>
      <c r="BC83" s="20">
        <v>2</v>
      </c>
      <c r="BD83" s="9">
        <v>3</v>
      </c>
      <c r="BE83" s="9">
        <v>2</v>
      </c>
    </row>
    <row r="84" spans="1:57">
      <c r="A84" s="3">
        <v>79</v>
      </c>
      <c r="B84" s="14" t="s">
        <v>85</v>
      </c>
      <c r="C84" s="9">
        <v>158</v>
      </c>
      <c r="D84" s="9">
        <f t="shared" si="1"/>
        <v>109.15267175572518</v>
      </c>
      <c r="E84" s="9">
        <v>69.083969465648849</v>
      </c>
      <c r="F84" s="9">
        <v>262</v>
      </c>
      <c r="G84" s="9">
        <v>9</v>
      </c>
      <c r="H84" s="9">
        <v>15</v>
      </c>
      <c r="I84" s="9">
        <v>18</v>
      </c>
      <c r="J84" s="9">
        <v>13</v>
      </c>
      <c r="K84" s="20">
        <v>7</v>
      </c>
      <c r="L84" s="20">
        <v>9</v>
      </c>
      <c r="M84" s="20">
        <v>181</v>
      </c>
      <c r="N84" s="20">
        <v>69.083969465648849</v>
      </c>
      <c r="O84" s="20"/>
      <c r="P84" s="20">
        <v>2</v>
      </c>
      <c r="Q84" s="20">
        <v>0</v>
      </c>
      <c r="R84" s="20">
        <v>2</v>
      </c>
      <c r="S84" s="20">
        <v>6</v>
      </c>
      <c r="T84" s="20">
        <v>8</v>
      </c>
      <c r="U84" s="20">
        <v>0</v>
      </c>
      <c r="V84" s="20">
        <v>4</v>
      </c>
      <c r="W84" s="20">
        <v>6</v>
      </c>
      <c r="X84" s="20">
        <v>6</v>
      </c>
      <c r="Y84" s="20">
        <v>6</v>
      </c>
      <c r="Z84" s="20">
        <v>4</v>
      </c>
      <c r="AA84" s="20">
        <v>0</v>
      </c>
      <c r="AB84" s="20">
        <v>6</v>
      </c>
      <c r="AC84" s="20">
        <v>0</v>
      </c>
      <c r="AE84" s="20">
        <v>6</v>
      </c>
      <c r="AF84" s="20">
        <v>1</v>
      </c>
      <c r="AG84" s="20">
        <v>3</v>
      </c>
      <c r="AH84" s="20">
        <v>2</v>
      </c>
      <c r="AI84" s="9">
        <v>0</v>
      </c>
      <c r="AK84" s="9">
        <v>1</v>
      </c>
      <c r="AL84" s="9">
        <v>0</v>
      </c>
      <c r="AM84" s="9">
        <v>0</v>
      </c>
      <c r="AN84" s="9">
        <v>6</v>
      </c>
      <c r="AO84" s="19"/>
      <c r="AP84" s="19"/>
      <c r="AQ84" s="19"/>
      <c r="AR84" s="20">
        <v>20</v>
      </c>
      <c r="AS84" s="20">
        <v>11</v>
      </c>
      <c r="AT84" s="20">
        <v>8</v>
      </c>
      <c r="AU84" s="20">
        <v>7</v>
      </c>
      <c r="AV84" s="20">
        <v>9</v>
      </c>
      <c r="AW84" s="20">
        <v>0</v>
      </c>
      <c r="AX84" s="20">
        <v>3</v>
      </c>
      <c r="AY84" s="20">
        <v>6</v>
      </c>
      <c r="AZ84" s="20">
        <v>10</v>
      </c>
      <c r="BA84" s="20">
        <v>13</v>
      </c>
      <c r="BB84" s="20">
        <v>11</v>
      </c>
      <c r="BC84" s="20">
        <v>4</v>
      </c>
      <c r="BD84" s="9">
        <v>7</v>
      </c>
      <c r="BE84" s="9">
        <v>3</v>
      </c>
    </row>
    <row r="85" spans="1:57">
      <c r="A85" s="3">
        <v>80</v>
      </c>
      <c r="B85" s="14" t="s">
        <v>86</v>
      </c>
      <c r="C85" s="9">
        <v>158</v>
      </c>
      <c r="D85" s="9">
        <f t="shared" si="1"/>
        <v>42.213740458015266</v>
      </c>
      <c r="E85" s="9">
        <v>26.717557251908396</v>
      </c>
      <c r="F85" s="9">
        <v>262</v>
      </c>
      <c r="G85" s="9">
        <v>5</v>
      </c>
      <c r="H85" s="9">
        <v>4</v>
      </c>
      <c r="I85" s="9">
        <v>0</v>
      </c>
      <c r="J85" s="9">
        <v>0</v>
      </c>
      <c r="K85" s="20">
        <v>8</v>
      </c>
      <c r="L85" s="20">
        <v>4</v>
      </c>
      <c r="M85" s="20">
        <v>70</v>
      </c>
      <c r="N85" s="20">
        <v>26.717557251908396</v>
      </c>
      <c r="O85" s="20"/>
      <c r="P85" s="20">
        <v>0</v>
      </c>
      <c r="Q85" s="20">
        <v>4</v>
      </c>
      <c r="R85" s="20">
        <v>0</v>
      </c>
      <c r="S85" s="20">
        <v>6</v>
      </c>
      <c r="T85" s="20">
        <v>6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2</v>
      </c>
      <c r="AA85" s="20">
        <v>0</v>
      </c>
      <c r="AB85" s="20">
        <v>4</v>
      </c>
      <c r="AC85" s="20">
        <v>0</v>
      </c>
      <c r="AE85" s="20">
        <v>0</v>
      </c>
      <c r="AF85" s="20">
        <v>0</v>
      </c>
      <c r="AG85" s="20">
        <v>2</v>
      </c>
      <c r="AH85" s="20">
        <v>1</v>
      </c>
      <c r="AI85" s="9">
        <v>1</v>
      </c>
      <c r="AK85" s="9">
        <v>0</v>
      </c>
      <c r="AL85" s="9">
        <v>0</v>
      </c>
      <c r="AM85" s="9">
        <v>0</v>
      </c>
      <c r="AN85" s="9">
        <v>0</v>
      </c>
      <c r="AO85" s="19"/>
      <c r="AP85" s="19"/>
      <c r="AQ85" s="19"/>
      <c r="AR85" s="20">
        <v>9</v>
      </c>
      <c r="AS85" s="20">
        <v>0</v>
      </c>
      <c r="AT85" s="20">
        <v>0</v>
      </c>
      <c r="AU85" s="20">
        <v>8</v>
      </c>
      <c r="AV85" s="20">
        <v>4</v>
      </c>
      <c r="AW85" s="20">
        <v>0</v>
      </c>
      <c r="AX85" s="20">
        <v>7</v>
      </c>
      <c r="AY85" s="20">
        <v>1</v>
      </c>
      <c r="AZ85" s="20">
        <v>2</v>
      </c>
      <c r="BA85" s="20">
        <v>1</v>
      </c>
      <c r="BB85" s="20">
        <v>9</v>
      </c>
      <c r="BC85" s="20">
        <v>2</v>
      </c>
      <c r="BD85" s="9">
        <v>0</v>
      </c>
      <c r="BE85" s="9">
        <v>1</v>
      </c>
    </row>
    <row r="86" spans="1:57">
      <c r="A86" s="3">
        <v>81</v>
      </c>
      <c r="B86" s="14" t="s">
        <v>87</v>
      </c>
      <c r="C86" s="9">
        <v>158</v>
      </c>
      <c r="D86" s="9">
        <f t="shared" si="1"/>
        <v>98.297709923664115</v>
      </c>
      <c r="E86" s="9">
        <v>62.213740458015266</v>
      </c>
      <c r="F86" s="9">
        <v>262</v>
      </c>
      <c r="G86" s="9">
        <v>8</v>
      </c>
      <c r="H86" s="9">
        <v>13</v>
      </c>
      <c r="I86" s="9">
        <v>16</v>
      </c>
      <c r="J86" s="9">
        <v>5</v>
      </c>
      <c r="K86" s="20">
        <v>6</v>
      </c>
      <c r="L86" s="20">
        <v>7</v>
      </c>
      <c r="M86" s="20">
        <v>163</v>
      </c>
      <c r="N86" s="20">
        <v>62.213740458015266</v>
      </c>
      <c r="O86" s="20"/>
      <c r="P86" s="20">
        <v>2</v>
      </c>
      <c r="Q86" s="20">
        <v>0</v>
      </c>
      <c r="R86" s="20">
        <v>0</v>
      </c>
      <c r="S86" s="20">
        <v>2</v>
      </c>
      <c r="T86" s="20">
        <v>6</v>
      </c>
      <c r="U86" s="20">
        <v>0</v>
      </c>
      <c r="V86" s="20">
        <v>2</v>
      </c>
      <c r="W86" s="20">
        <v>4</v>
      </c>
      <c r="X86" s="20">
        <v>6</v>
      </c>
      <c r="Y86" s="20">
        <v>4</v>
      </c>
      <c r="Z86" s="20">
        <v>4</v>
      </c>
      <c r="AA86" s="20">
        <v>2</v>
      </c>
      <c r="AB86" s="20">
        <v>6</v>
      </c>
      <c r="AC86" s="20">
        <v>2</v>
      </c>
      <c r="AE86" s="20">
        <v>6</v>
      </c>
      <c r="AF86" s="20">
        <v>0</v>
      </c>
      <c r="AG86" s="20">
        <v>3</v>
      </c>
      <c r="AH86" s="20">
        <v>1</v>
      </c>
      <c r="AI86" s="9">
        <v>1</v>
      </c>
      <c r="AK86" s="9">
        <v>0</v>
      </c>
      <c r="AL86" s="9">
        <v>1</v>
      </c>
      <c r="AM86" s="9">
        <v>0</v>
      </c>
      <c r="AN86" s="9">
        <v>6</v>
      </c>
      <c r="AO86" s="19"/>
      <c r="AP86" s="19"/>
      <c r="AQ86" s="19"/>
      <c r="AR86" s="20">
        <v>18</v>
      </c>
      <c r="AS86" s="20">
        <v>10</v>
      </c>
      <c r="AT86" s="20">
        <v>6</v>
      </c>
      <c r="AU86" s="20">
        <v>6</v>
      </c>
      <c r="AV86" s="20">
        <v>7</v>
      </c>
      <c r="AW86" s="20">
        <v>0</v>
      </c>
      <c r="AX86" s="20">
        <v>8</v>
      </c>
      <c r="AY86" s="20">
        <v>6</v>
      </c>
      <c r="AZ86" s="20">
        <v>10</v>
      </c>
      <c r="BA86" s="20">
        <v>8</v>
      </c>
      <c r="BB86" s="20">
        <v>16</v>
      </c>
      <c r="BC86" s="20">
        <v>0</v>
      </c>
      <c r="BD86" s="9">
        <v>9</v>
      </c>
      <c r="BE86" s="9">
        <v>1</v>
      </c>
    </row>
    <row r="87" spans="1:57">
      <c r="A87" s="3">
        <f>+A88</f>
        <v>83</v>
      </c>
      <c r="B87" s="14" t="s">
        <v>88</v>
      </c>
      <c r="C87" s="9">
        <v>158</v>
      </c>
      <c r="D87" s="9">
        <f t="shared" si="1"/>
        <v>145.93893129770993</v>
      </c>
      <c r="E87" s="9">
        <v>92.36641221374046</v>
      </c>
      <c r="F87" s="9">
        <v>262</v>
      </c>
      <c r="G87" s="9">
        <v>9</v>
      </c>
      <c r="H87" s="9">
        <v>18</v>
      </c>
      <c r="I87" s="9">
        <v>19</v>
      </c>
      <c r="J87" s="9">
        <v>20</v>
      </c>
      <c r="K87" s="20">
        <v>9</v>
      </c>
      <c r="L87" s="20">
        <v>10</v>
      </c>
      <c r="M87" s="20">
        <v>242</v>
      </c>
      <c r="N87" s="20">
        <v>92.36641221374046</v>
      </c>
      <c r="O87" s="20"/>
      <c r="P87" s="20">
        <v>2</v>
      </c>
      <c r="Q87" s="20">
        <v>4</v>
      </c>
      <c r="R87" s="20">
        <v>2</v>
      </c>
      <c r="S87" s="20">
        <v>6</v>
      </c>
      <c r="T87" s="20">
        <v>8</v>
      </c>
      <c r="U87" s="20">
        <v>2</v>
      </c>
      <c r="V87" s="20">
        <v>4</v>
      </c>
      <c r="W87" s="20">
        <v>6</v>
      </c>
      <c r="X87" s="20">
        <v>6</v>
      </c>
      <c r="Y87" s="20">
        <v>6</v>
      </c>
      <c r="Z87" s="20">
        <v>6</v>
      </c>
      <c r="AA87" s="20">
        <v>2</v>
      </c>
      <c r="AB87" s="20">
        <v>8</v>
      </c>
      <c r="AC87" s="20">
        <v>2</v>
      </c>
      <c r="AE87" s="20">
        <v>6</v>
      </c>
      <c r="AF87" s="20">
        <v>1</v>
      </c>
      <c r="AG87" s="20">
        <v>2</v>
      </c>
      <c r="AH87" s="20">
        <v>2</v>
      </c>
      <c r="AI87" s="9">
        <v>2</v>
      </c>
      <c r="AK87" s="9">
        <v>1</v>
      </c>
      <c r="AL87" s="9">
        <v>1</v>
      </c>
      <c r="AM87" s="9">
        <v>1</v>
      </c>
      <c r="AN87" s="9">
        <v>6</v>
      </c>
      <c r="AO87" s="19"/>
      <c r="AP87" s="19"/>
      <c r="AQ87" s="19"/>
      <c r="AR87" s="20">
        <v>24</v>
      </c>
      <c r="AS87" s="20">
        <v>13</v>
      </c>
      <c r="AT87" s="20">
        <v>16</v>
      </c>
      <c r="AU87" s="20">
        <v>9</v>
      </c>
      <c r="AV87" s="20">
        <v>10</v>
      </c>
      <c r="AW87" s="20">
        <v>2</v>
      </c>
      <c r="AX87" s="20">
        <v>10</v>
      </c>
      <c r="AY87" s="20">
        <v>11</v>
      </c>
      <c r="AZ87" s="20">
        <v>18</v>
      </c>
      <c r="BA87" s="20">
        <v>13</v>
      </c>
      <c r="BB87" s="20">
        <v>15</v>
      </c>
      <c r="BC87" s="20">
        <v>4</v>
      </c>
      <c r="BD87" s="9">
        <v>7</v>
      </c>
      <c r="BE87" s="9">
        <v>4</v>
      </c>
    </row>
    <row r="88" spans="1:57">
      <c r="A88" s="3">
        <v>83</v>
      </c>
      <c r="B88" s="14" t="s">
        <v>89</v>
      </c>
      <c r="C88" s="9">
        <v>158</v>
      </c>
      <c r="D88" s="9">
        <f t="shared" si="1"/>
        <v>129.0534351145038</v>
      </c>
      <c r="E88" s="9">
        <v>81.679389312977094</v>
      </c>
      <c r="F88" s="9">
        <v>262</v>
      </c>
      <c r="G88" s="9">
        <v>10</v>
      </c>
      <c r="H88" s="9">
        <v>14</v>
      </c>
      <c r="I88" s="9">
        <v>6</v>
      </c>
      <c r="J88" s="9">
        <v>15</v>
      </c>
      <c r="K88" s="20">
        <v>10</v>
      </c>
      <c r="L88" s="20">
        <v>9</v>
      </c>
      <c r="M88" s="20">
        <v>214</v>
      </c>
      <c r="N88" s="20">
        <v>81.679389312977094</v>
      </c>
      <c r="O88" s="20"/>
      <c r="P88" s="20">
        <v>2</v>
      </c>
      <c r="Q88" s="20">
        <v>4</v>
      </c>
      <c r="R88" s="20">
        <v>2</v>
      </c>
      <c r="S88" s="20">
        <v>6</v>
      </c>
      <c r="T88" s="20">
        <v>6</v>
      </c>
      <c r="U88" s="20">
        <v>2</v>
      </c>
      <c r="V88" s="20">
        <v>4</v>
      </c>
      <c r="W88" s="20">
        <v>6</v>
      </c>
      <c r="X88" s="20">
        <v>6</v>
      </c>
      <c r="Y88" s="20">
        <v>6</v>
      </c>
      <c r="Z88" s="20">
        <v>6</v>
      </c>
      <c r="AA88" s="20">
        <v>2</v>
      </c>
      <c r="AB88" s="20">
        <v>8</v>
      </c>
      <c r="AC88" s="20">
        <v>2</v>
      </c>
      <c r="AE88" s="20">
        <v>4</v>
      </c>
      <c r="AF88" s="20">
        <v>1</v>
      </c>
      <c r="AG88" s="20">
        <v>3</v>
      </c>
      <c r="AH88" s="20">
        <v>2</v>
      </c>
      <c r="AI88" s="9">
        <v>2</v>
      </c>
      <c r="AK88" s="9">
        <v>1</v>
      </c>
      <c r="AL88" s="9">
        <v>0</v>
      </c>
      <c r="AM88" s="9">
        <v>1</v>
      </c>
      <c r="AN88" s="9">
        <v>4</v>
      </c>
      <c r="AO88" s="19"/>
      <c r="AP88" s="19"/>
      <c r="AQ88" s="19"/>
      <c r="AR88" s="20">
        <v>23</v>
      </c>
      <c r="AS88" s="20">
        <v>4</v>
      </c>
      <c r="AT88" s="20">
        <v>10</v>
      </c>
      <c r="AU88" s="20">
        <v>10</v>
      </c>
      <c r="AV88" s="20">
        <v>9</v>
      </c>
      <c r="AW88" s="20">
        <v>2</v>
      </c>
      <c r="AX88" s="20">
        <v>10</v>
      </c>
      <c r="AY88" s="20">
        <v>9</v>
      </c>
      <c r="AZ88" s="20">
        <v>13</v>
      </c>
      <c r="BA88" s="20">
        <v>15</v>
      </c>
      <c r="BB88" s="20">
        <v>17</v>
      </c>
      <c r="BC88" s="20">
        <v>4</v>
      </c>
      <c r="BD88" s="9">
        <v>7</v>
      </c>
      <c r="BE88" s="9">
        <v>1</v>
      </c>
    </row>
    <row r="89" spans="1:57">
      <c r="A89" s="3">
        <v>84</v>
      </c>
      <c r="B89" s="14" t="s">
        <v>90</v>
      </c>
      <c r="C89" s="9">
        <v>158</v>
      </c>
      <c r="D89" s="9">
        <f t="shared" si="1"/>
        <v>131.46564885496184</v>
      </c>
      <c r="E89" s="9">
        <v>83.206106870229007</v>
      </c>
      <c r="F89" s="9">
        <v>262</v>
      </c>
      <c r="G89" s="9">
        <v>10</v>
      </c>
      <c r="H89" s="9">
        <v>16</v>
      </c>
      <c r="I89" s="9">
        <v>19</v>
      </c>
      <c r="J89" s="9">
        <v>13</v>
      </c>
      <c r="K89" s="20">
        <v>10</v>
      </c>
      <c r="L89" s="20">
        <v>9</v>
      </c>
      <c r="M89" s="20">
        <v>218</v>
      </c>
      <c r="N89" s="20">
        <v>83.206106870229007</v>
      </c>
      <c r="O89" s="20"/>
      <c r="P89" s="20">
        <v>2</v>
      </c>
      <c r="Q89" s="20">
        <v>0</v>
      </c>
      <c r="R89" s="20">
        <v>2</v>
      </c>
      <c r="S89" s="20">
        <v>6</v>
      </c>
      <c r="T89" s="20">
        <v>8</v>
      </c>
      <c r="U89" s="20">
        <v>2</v>
      </c>
      <c r="V89" s="20">
        <v>4</v>
      </c>
      <c r="W89" s="20">
        <v>6</v>
      </c>
      <c r="X89" s="20">
        <v>6</v>
      </c>
      <c r="Y89" s="20">
        <v>6</v>
      </c>
      <c r="Z89" s="20">
        <v>2</v>
      </c>
      <c r="AA89" s="20">
        <v>2</v>
      </c>
      <c r="AB89" s="20">
        <v>8</v>
      </c>
      <c r="AC89" s="20">
        <v>2</v>
      </c>
      <c r="AE89" s="20">
        <v>6</v>
      </c>
      <c r="AF89" s="20">
        <v>0</v>
      </c>
      <c r="AG89" s="20">
        <v>3</v>
      </c>
      <c r="AH89" s="20">
        <v>2</v>
      </c>
      <c r="AI89" s="9">
        <v>1</v>
      </c>
      <c r="AK89" s="9">
        <v>1</v>
      </c>
      <c r="AL89" s="9">
        <v>1</v>
      </c>
      <c r="AM89" s="9">
        <v>1</v>
      </c>
      <c r="AN89" s="9">
        <v>6</v>
      </c>
      <c r="AO89" s="19"/>
      <c r="AP89" s="19"/>
      <c r="AQ89" s="19"/>
      <c r="AR89" s="20">
        <v>24</v>
      </c>
      <c r="AS89" s="20">
        <v>13</v>
      </c>
      <c r="AT89" s="20">
        <v>12</v>
      </c>
      <c r="AU89" s="20">
        <v>10</v>
      </c>
      <c r="AV89" s="20">
        <v>9</v>
      </c>
      <c r="AW89" s="20">
        <v>1</v>
      </c>
      <c r="AX89" s="20">
        <v>3</v>
      </c>
      <c r="AY89" s="20">
        <v>10</v>
      </c>
      <c r="AZ89" s="20">
        <v>16</v>
      </c>
      <c r="BA89" s="20">
        <v>14</v>
      </c>
      <c r="BB89" s="20">
        <v>15</v>
      </c>
      <c r="BC89" s="20">
        <v>3</v>
      </c>
      <c r="BD89" s="9">
        <v>8</v>
      </c>
      <c r="BE89" s="9">
        <v>3</v>
      </c>
    </row>
    <row r="90" spans="1:57">
      <c r="A90" s="3">
        <v>85</v>
      </c>
      <c r="B90" s="14" t="s">
        <v>91</v>
      </c>
      <c r="C90" s="9">
        <v>158</v>
      </c>
      <c r="D90" s="9">
        <f t="shared" si="1"/>
        <v>97.091603053435122</v>
      </c>
      <c r="E90" s="42">
        <v>61.450381679389317</v>
      </c>
      <c r="F90" s="9">
        <v>262</v>
      </c>
      <c r="G90" s="9">
        <v>8</v>
      </c>
      <c r="H90" s="9">
        <v>11</v>
      </c>
      <c r="I90" s="9">
        <v>2</v>
      </c>
      <c r="J90" s="9">
        <v>8</v>
      </c>
      <c r="K90" s="20">
        <v>7</v>
      </c>
      <c r="L90" s="20">
        <v>8</v>
      </c>
      <c r="M90" s="20">
        <v>161</v>
      </c>
      <c r="N90" s="20">
        <v>61.450381679389317</v>
      </c>
      <c r="O90" s="20"/>
      <c r="P90" s="20">
        <v>0</v>
      </c>
      <c r="Q90" s="20">
        <v>4</v>
      </c>
      <c r="R90" s="20">
        <v>0</v>
      </c>
      <c r="S90" s="20">
        <v>6</v>
      </c>
      <c r="T90" s="20">
        <v>8</v>
      </c>
      <c r="U90" s="20">
        <v>2</v>
      </c>
      <c r="V90" s="20">
        <v>2</v>
      </c>
      <c r="W90" s="20">
        <v>4</v>
      </c>
      <c r="X90" s="20">
        <v>4</v>
      </c>
      <c r="Y90" s="20">
        <v>6</v>
      </c>
      <c r="Z90" s="20">
        <v>6</v>
      </c>
      <c r="AA90" s="20">
        <v>2</v>
      </c>
      <c r="AB90" s="20">
        <v>8</v>
      </c>
      <c r="AC90" s="20">
        <v>0</v>
      </c>
      <c r="AE90" s="20">
        <v>2</v>
      </c>
      <c r="AF90" s="20">
        <v>1</v>
      </c>
      <c r="AG90" s="20">
        <v>2</v>
      </c>
      <c r="AH90" s="20">
        <v>2</v>
      </c>
      <c r="AI90" s="9">
        <v>1</v>
      </c>
      <c r="AK90" s="9">
        <v>0</v>
      </c>
      <c r="AL90" s="9">
        <v>0</v>
      </c>
      <c r="AM90" s="9">
        <v>0</v>
      </c>
      <c r="AN90" s="9">
        <v>2</v>
      </c>
      <c r="AO90" s="19"/>
      <c r="AP90" s="19"/>
      <c r="AQ90" s="19"/>
      <c r="AR90" s="20">
        <v>19</v>
      </c>
      <c r="AS90" s="20">
        <v>2</v>
      </c>
      <c r="AT90" s="20">
        <v>8</v>
      </c>
      <c r="AU90" s="20">
        <v>7</v>
      </c>
      <c r="AV90" s="20">
        <v>8</v>
      </c>
      <c r="AW90" s="20">
        <v>2</v>
      </c>
      <c r="AX90" s="20">
        <v>8</v>
      </c>
      <c r="AY90" s="20">
        <v>6</v>
      </c>
      <c r="AZ90" s="20">
        <v>1</v>
      </c>
      <c r="BA90" s="20">
        <v>11</v>
      </c>
      <c r="BB90" s="20">
        <v>13</v>
      </c>
      <c r="BC90" s="20">
        <v>4</v>
      </c>
      <c r="BD90" s="9">
        <v>8</v>
      </c>
      <c r="BE90" s="9">
        <v>2</v>
      </c>
    </row>
    <row r="91" spans="1:57">
      <c r="A91" s="3">
        <v>86</v>
      </c>
      <c r="B91" s="14" t="s">
        <v>92</v>
      </c>
      <c r="C91" s="9">
        <v>158</v>
      </c>
      <c r="D91" s="9">
        <f t="shared" si="1"/>
        <v>125.43511450381681</v>
      </c>
      <c r="E91" s="9">
        <v>79.389312977099237</v>
      </c>
      <c r="F91" s="9">
        <v>262</v>
      </c>
      <c r="G91" s="9">
        <v>8</v>
      </c>
      <c r="H91" s="9">
        <v>19</v>
      </c>
      <c r="I91" s="9">
        <v>15</v>
      </c>
      <c r="J91" s="9">
        <v>14</v>
      </c>
      <c r="K91" s="20">
        <v>8</v>
      </c>
      <c r="L91" s="20">
        <v>4</v>
      </c>
      <c r="M91" s="20">
        <v>208</v>
      </c>
      <c r="N91" s="20">
        <v>79.389312977099237</v>
      </c>
      <c r="O91" s="20"/>
      <c r="P91" s="20">
        <v>2</v>
      </c>
      <c r="Q91" s="20">
        <v>0</v>
      </c>
      <c r="R91" s="20">
        <v>2</v>
      </c>
      <c r="S91" s="20">
        <v>4</v>
      </c>
      <c r="T91" s="20">
        <v>8</v>
      </c>
      <c r="U91" s="20">
        <v>2</v>
      </c>
      <c r="V91" s="20">
        <v>2</v>
      </c>
      <c r="W91" s="20">
        <v>6</v>
      </c>
      <c r="X91" s="20">
        <v>6</v>
      </c>
      <c r="Y91" s="20">
        <v>6</v>
      </c>
      <c r="Z91" s="20">
        <v>6</v>
      </c>
      <c r="AA91" s="20">
        <v>0</v>
      </c>
      <c r="AB91" s="20">
        <v>8</v>
      </c>
      <c r="AC91" s="20">
        <v>2</v>
      </c>
      <c r="AE91" s="20">
        <v>4</v>
      </c>
      <c r="AF91" s="20">
        <v>1</v>
      </c>
      <c r="AG91" s="20">
        <v>3</v>
      </c>
      <c r="AH91" s="20">
        <v>2</v>
      </c>
      <c r="AI91" s="9">
        <v>2</v>
      </c>
      <c r="AK91" s="9">
        <v>1</v>
      </c>
      <c r="AL91" s="9">
        <v>0</v>
      </c>
      <c r="AM91" s="9">
        <v>1</v>
      </c>
      <c r="AN91" s="9">
        <v>4</v>
      </c>
      <c r="AO91" s="19"/>
      <c r="AP91" s="19"/>
      <c r="AQ91" s="19"/>
      <c r="AR91" s="20">
        <v>24</v>
      </c>
      <c r="AS91" s="20">
        <v>11</v>
      </c>
      <c r="AT91" s="20">
        <v>12</v>
      </c>
      <c r="AU91" s="20">
        <v>8</v>
      </c>
      <c r="AV91" s="20">
        <v>5</v>
      </c>
      <c r="AW91" s="20">
        <v>1</v>
      </c>
      <c r="AX91" s="20">
        <v>8</v>
      </c>
      <c r="AY91" s="20">
        <v>9</v>
      </c>
      <c r="AZ91" s="20">
        <v>15</v>
      </c>
      <c r="BA91" s="20">
        <v>11</v>
      </c>
      <c r="BB91" s="20">
        <v>16</v>
      </c>
      <c r="BC91" s="20">
        <v>5</v>
      </c>
      <c r="BD91" s="9">
        <v>8</v>
      </c>
      <c r="BE91" s="9">
        <v>3</v>
      </c>
    </row>
    <row r="92" spans="1:57">
      <c r="A92" s="3">
        <v>87</v>
      </c>
      <c r="B92" s="14" t="s">
        <v>93</v>
      </c>
      <c r="C92" s="9">
        <v>158</v>
      </c>
      <c r="D92" s="9">
        <f t="shared" si="1"/>
        <v>54.274809160305352</v>
      </c>
      <c r="E92" s="9">
        <v>34.351145038167942</v>
      </c>
      <c r="F92" s="9">
        <v>262</v>
      </c>
      <c r="G92" s="9">
        <v>2</v>
      </c>
      <c r="H92" s="9">
        <v>7</v>
      </c>
      <c r="I92" s="9">
        <v>1</v>
      </c>
      <c r="J92" s="9">
        <v>4</v>
      </c>
      <c r="K92" s="20">
        <v>5</v>
      </c>
      <c r="L92" s="20">
        <v>2</v>
      </c>
      <c r="M92" s="20">
        <v>90</v>
      </c>
      <c r="N92" s="20">
        <v>34.351145038167942</v>
      </c>
      <c r="O92" s="20"/>
      <c r="P92" s="20">
        <v>0</v>
      </c>
      <c r="Q92" s="20">
        <v>4</v>
      </c>
      <c r="R92" s="20">
        <v>2</v>
      </c>
      <c r="S92" s="20">
        <v>6</v>
      </c>
      <c r="T92" s="20">
        <v>6</v>
      </c>
      <c r="U92" s="20">
        <v>0</v>
      </c>
      <c r="V92" s="20">
        <v>2</v>
      </c>
      <c r="W92" s="20">
        <v>4</v>
      </c>
      <c r="X92" s="20">
        <v>2</v>
      </c>
      <c r="Y92" s="20">
        <v>4</v>
      </c>
      <c r="Z92" s="20">
        <v>4</v>
      </c>
      <c r="AA92" s="20">
        <v>0</v>
      </c>
      <c r="AB92" s="20">
        <v>4</v>
      </c>
      <c r="AC92" s="20">
        <v>0</v>
      </c>
      <c r="AE92" s="20">
        <v>2</v>
      </c>
      <c r="AF92" s="20">
        <v>0</v>
      </c>
      <c r="AG92" s="20">
        <v>1</v>
      </c>
      <c r="AH92" s="20">
        <v>1</v>
      </c>
      <c r="AI92" s="9">
        <v>0</v>
      </c>
      <c r="AK92" s="9">
        <v>1</v>
      </c>
      <c r="AL92" s="9">
        <v>0</v>
      </c>
      <c r="AM92" s="9">
        <v>0</v>
      </c>
      <c r="AN92" s="9">
        <v>2</v>
      </c>
      <c r="AO92" s="19"/>
      <c r="AP92" s="19"/>
      <c r="AQ92" s="19"/>
      <c r="AR92" s="20">
        <v>7</v>
      </c>
      <c r="AS92" s="20">
        <v>1</v>
      </c>
      <c r="AT92" s="20">
        <v>2</v>
      </c>
      <c r="AU92" s="20">
        <v>5</v>
      </c>
      <c r="AV92" s="20">
        <v>2</v>
      </c>
      <c r="AW92" s="20">
        <v>1</v>
      </c>
      <c r="AX92" s="20">
        <v>3</v>
      </c>
      <c r="AY92" s="20">
        <v>2</v>
      </c>
      <c r="AZ92" s="20">
        <v>4</v>
      </c>
      <c r="BA92" s="20">
        <v>2</v>
      </c>
      <c r="BB92" s="20">
        <v>11</v>
      </c>
      <c r="BC92" s="20">
        <v>3</v>
      </c>
      <c r="BD92" s="9">
        <v>1</v>
      </c>
      <c r="BE92" s="9">
        <v>1</v>
      </c>
    </row>
    <row r="93" spans="1:57">
      <c r="A93" s="3">
        <v>88</v>
      </c>
      <c r="B93" s="14" t="s">
        <v>94</v>
      </c>
      <c r="C93" s="9">
        <v>158</v>
      </c>
      <c r="D93" s="9">
        <f t="shared" si="1"/>
        <v>87.44274809160305</v>
      </c>
      <c r="E93" s="9">
        <v>55.343511450381676</v>
      </c>
      <c r="F93" s="9">
        <v>262</v>
      </c>
      <c r="G93" s="9">
        <v>9</v>
      </c>
      <c r="H93" s="9">
        <v>9</v>
      </c>
      <c r="I93" s="9">
        <v>0</v>
      </c>
      <c r="J93" s="9">
        <v>8</v>
      </c>
      <c r="K93" s="20">
        <v>7</v>
      </c>
      <c r="L93" s="20">
        <v>8</v>
      </c>
      <c r="M93" s="20">
        <v>145</v>
      </c>
      <c r="N93" s="20">
        <v>55.343511450381676</v>
      </c>
      <c r="O93" s="20"/>
      <c r="P93" s="20">
        <v>0</v>
      </c>
      <c r="Q93" s="20">
        <v>0</v>
      </c>
      <c r="R93" s="20">
        <v>0</v>
      </c>
      <c r="S93" s="20">
        <v>6</v>
      </c>
      <c r="T93" s="20">
        <v>8</v>
      </c>
      <c r="U93" s="20">
        <v>2</v>
      </c>
      <c r="V93" s="20">
        <v>2</v>
      </c>
      <c r="W93" s="20">
        <v>6</v>
      </c>
      <c r="X93" s="20">
        <v>2</v>
      </c>
      <c r="Y93" s="20">
        <v>6</v>
      </c>
      <c r="Z93" s="20">
        <v>4</v>
      </c>
      <c r="AA93" s="20">
        <v>2</v>
      </c>
      <c r="AB93" s="20">
        <v>8</v>
      </c>
      <c r="AC93" s="20">
        <v>0</v>
      </c>
      <c r="AE93" s="20">
        <v>0</v>
      </c>
      <c r="AF93" s="20">
        <v>1</v>
      </c>
      <c r="AG93" s="20">
        <v>3</v>
      </c>
      <c r="AH93" s="20">
        <v>1</v>
      </c>
      <c r="AI93" s="9">
        <v>1</v>
      </c>
      <c r="AK93" s="9">
        <v>0</v>
      </c>
      <c r="AL93" s="9">
        <v>0</v>
      </c>
      <c r="AM93" s="9">
        <v>1</v>
      </c>
      <c r="AN93" s="9">
        <v>0</v>
      </c>
      <c r="AO93" s="19"/>
      <c r="AP93" s="19"/>
      <c r="AQ93" s="19"/>
      <c r="AR93" s="20">
        <v>20</v>
      </c>
      <c r="AS93" s="20">
        <v>0</v>
      </c>
      <c r="AT93" s="20">
        <v>8</v>
      </c>
      <c r="AU93" s="20">
        <v>7</v>
      </c>
      <c r="AV93" s="20">
        <v>8</v>
      </c>
      <c r="AW93" s="20">
        <v>2</v>
      </c>
      <c r="AX93" s="20">
        <v>4</v>
      </c>
      <c r="AY93" s="20">
        <v>7</v>
      </c>
      <c r="AZ93" s="20">
        <v>4</v>
      </c>
      <c r="BA93" s="20">
        <v>14</v>
      </c>
      <c r="BB93" s="20">
        <v>10</v>
      </c>
      <c r="BC93" s="20">
        <v>0</v>
      </c>
      <c r="BD93" s="9">
        <v>7</v>
      </c>
      <c r="BE93" s="9">
        <v>1</v>
      </c>
    </row>
    <row r="94" spans="1:57">
      <c r="A94" s="3">
        <v>89</v>
      </c>
      <c r="B94" s="14" t="s">
        <v>95</v>
      </c>
      <c r="C94" s="9">
        <v>158</v>
      </c>
      <c r="D94" s="9">
        <f t="shared" si="1"/>
        <v>141.71755725190837</v>
      </c>
      <c r="E94" s="9">
        <v>89.694656488549612</v>
      </c>
      <c r="F94" s="9">
        <v>262</v>
      </c>
      <c r="G94" s="9">
        <v>9</v>
      </c>
      <c r="H94" s="9">
        <v>20</v>
      </c>
      <c r="I94" s="9">
        <v>15</v>
      </c>
      <c r="J94" s="9">
        <v>13</v>
      </c>
      <c r="K94" s="20">
        <v>10</v>
      </c>
      <c r="L94" s="20">
        <v>10</v>
      </c>
      <c r="M94" s="20">
        <v>235</v>
      </c>
      <c r="N94" s="20">
        <v>89.694656488549612</v>
      </c>
      <c r="O94" s="20"/>
      <c r="P94" s="20">
        <v>2</v>
      </c>
      <c r="Q94" s="20">
        <v>0</v>
      </c>
      <c r="R94" s="20">
        <v>2</v>
      </c>
      <c r="S94" s="20">
        <v>6</v>
      </c>
      <c r="T94" s="20">
        <v>8</v>
      </c>
      <c r="U94" s="20">
        <v>2</v>
      </c>
      <c r="V94" s="20">
        <v>2</v>
      </c>
      <c r="W94" s="20">
        <v>6</v>
      </c>
      <c r="X94" s="20">
        <v>6</v>
      </c>
      <c r="Y94" s="20">
        <v>6</v>
      </c>
      <c r="Z94" s="20">
        <v>6</v>
      </c>
      <c r="AA94" s="20">
        <v>2</v>
      </c>
      <c r="AB94" s="20">
        <v>8</v>
      </c>
      <c r="AC94" s="20">
        <v>0</v>
      </c>
      <c r="AE94" s="20">
        <v>6</v>
      </c>
      <c r="AF94" s="20">
        <v>1</v>
      </c>
      <c r="AG94" s="20">
        <v>3</v>
      </c>
      <c r="AH94" s="20">
        <v>2</v>
      </c>
      <c r="AI94" s="9">
        <v>2</v>
      </c>
      <c r="AK94" s="9">
        <v>1</v>
      </c>
      <c r="AL94" s="9">
        <v>1</v>
      </c>
      <c r="AM94" s="9">
        <v>1</v>
      </c>
      <c r="AN94" s="9">
        <v>6</v>
      </c>
      <c r="AO94" s="19"/>
      <c r="AP94" s="19"/>
      <c r="AQ94" s="19"/>
      <c r="AR94" s="20">
        <v>26</v>
      </c>
      <c r="AS94" s="20">
        <v>8</v>
      </c>
      <c r="AT94" s="20">
        <v>10</v>
      </c>
      <c r="AU94" s="20">
        <v>10</v>
      </c>
      <c r="AV94" s="20">
        <v>10</v>
      </c>
      <c r="AW94" s="20">
        <v>2</v>
      </c>
      <c r="AX94" s="20">
        <v>8</v>
      </c>
      <c r="AY94" s="20">
        <v>11</v>
      </c>
      <c r="AZ94" s="20">
        <v>17</v>
      </c>
      <c r="BA94" s="20">
        <v>16</v>
      </c>
      <c r="BB94" s="20">
        <v>20</v>
      </c>
      <c r="BC94" s="20">
        <v>2</v>
      </c>
      <c r="BD94" s="9">
        <v>11</v>
      </c>
      <c r="BE94" s="9">
        <v>5</v>
      </c>
    </row>
    <row r="95" spans="1:57">
      <c r="A95" s="3">
        <v>90</v>
      </c>
      <c r="B95" s="14" t="s">
        <v>96</v>
      </c>
      <c r="C95" s="9">
        <v>158</v>
      </c>
      <c r="D95" s="9">
        <f t="shared" si="1"/>
        <v>129.0534351145038</v>
      </c>
      <c r="E95" s="9">
        <v>81.679389312977094</v>
      </c>
      <c r="F95" s="9">
        <v>262</v>
      </c>
      <c r="G95" s="9">
        <v>6</v>
      </c>
      <c r="H95" s="9">
        <v>7</v>
      </c>
      <c r="I95" s="9">
        <v>16</v>
      </c>
      <c r="J95" s="9">
        <v>17</v>
      </c>
      <c r="K95" s="20">
        <v>10</v>
      </c>
      <c r="L95" s="20">
        <v>10</v>
      </c>
      <c r="M95" s="20">
        <v>214</v>
      </c>
      <c r="N95" s="20">
        <v>81.679389312977094</v>
      </c>
      <c r="O95" s="20"/>
      <c r="P95" s="20">
        <v>0</v>
      </c>
      <c r="Q95" s="20">
        <v>4</v>
      </c>
      <c r="R95" s="20">
        <v>2</v>
      </c>
      <c r="S95" s="20">
        <v>4</v>
      </c>
      <c r="T95" s="20">
        <v>8</v>
      </c>
      <c r="U95" s="20">
        <v>2</v>
      </c>
      <c r="V95" s="20">
        <v>0</v>
      </c>
      <c r="W95" s="20">
        <v>4</v>
      </c>
      <c r="X95" s="20">
        <v>6</v>
      </c>
      <c r="Y95" s="20">
        <v>6</v>
      </c>
      <c r="Z95" s="20">
        <v>4</v>
      </c>
      <c r="AA95" s="20">
        <v>2</v>
      </c>
      <c r="AB95" s="20">
        <v>8</v>
      </c>
      <c r="AC95" s="20">
        <v>2</v>
      </c>
      <c r="AE95" s="20">
        <v>6</v>
      </c>
      <c r="AF95" s="20">
        <v>1</v>
      </c>
      <c r="AG95" s="20">
        <v>3</v>
      </c>
      <c r="AH95" s="20">
        <v>2</v>
      </c>
      <c r="AI95" s="9">
        <v>2</v>
      </c>
      <c r="AK95" s="9">
        <v>0</v>
      </c>
      <c r="AL95" s="9">
        <v>1</v>
      </c>
      <c r="AM95" s="9">
        <v>1</v>
      </c>
      <c r="AN95" s="9">
        <v>6</v>
      </c>
      <c r="AO95" s="19"/>
      <c r="AP95" s="19"/>
      <c r="AQ95" s="19"/>
      <c r="AR95" s="20">
        <v>11</v>
      </c>
      <c r="AS95" s="20">
        <v>10</v>
      </c>
      <c r="AT95" s="20">
        <v>15</v>
      </c>
      <c r="AU95" s="20">
        <v>10</v>
      </c>
      <c r="AV95" s="20">
        <v>10</v>
      </c>
      <c r="AW95" s="20">
        <v>2</v>
      </c>
      <c r="AX95" s="20">
        <v>0</v>
      </c>
      <c r="AY95" s="20">
        <v>9</v>
      </c>
      <c r="AZ95" s="20">
        <v>17</v>
      </c>
      <c r="BA95" s="20">
        <v>15</v>
      </c>
      <c r="BB95" s="20">
        <v>20</v>
      </c>
      <c r="BC95" s="20">
        <v>5</v>
      </c>
      <c r="BD95" s="9">
        <v>10</v>
      </c>
      <c r="BE95" s="9">
        <v>6</v>
      </c>
    </row>
    <row r="96" spans="1:57">
      <c r="A96" s="3">
        <v>91</v>
      </c>
      <c r="B96" s="14" t="s">
        <v>97</v>
      </c>
      <c r="C96" s="9">
        <v>158</v>
      </c>
      <c r="D96" s="9">
        <f t="shared" si="1"/>
        <v>142.92366412213741</v>
      </c>
      <c r="E96" s="9">
        <v>90.458015267175568</v>
      </c>
      <c r="F96" s="9">
        <v>262</v>
      </c>
      <c r="G96" s="9">
        <v>9</v>
      </c>
      <c r="H96" s="9">
        <v>15</v>
      </c>
      <c r="I96" s="9">
        <v>19</v>
      </c>
      <c r="J96" s="9">
        <v>13</v>
      </c>
      <c r="K96" s="20">
        <v>10</v>
      </c>
      <c r="L96" s="20">
        <v>10</v>
      </c>
      <c r="M96" s="20">
        <v>237</v>
      </c>
      <c r="N96" s="20">
        <v>90.458015267175568</v>
      </c>
      <c r="O96" s="20"/>
      <c r="P96" s="20">
        <v>0</v>
      </c>
      <c r="Q96" s="20">
        <v>4</v>
      </c>
      <c r="R96" s="20">
        <v>2</v>
      </c>
      <c r="S96" s="20">
        <v>6</v>
      </c>
      <c r="T96" s="20">
        <v>8</v>
      </c>
      <c r="U96" s="20">
        <v>2</v>
      </c>
      <c r="V96" s="20">
        <v>2</v>
      </c>
      <c r="W96" s="20">
        <v>6</v>
      </c>
      <c r="X96" s="20">
        <v>6</v>
      </c>
      <c r="Y96" s="20">
        <v>6</v>
      </c>
      <c r="Z96" s="20">
        <v>6</v>
      </c>
      <c r="AA96" s="20">
        <v>2</v>
      </c>
      <c r="AB96" s="20">
        <v>8</v>
      </c>
      <c r="AC96" s="20">
        <v>2</v>
      </c>
      <c r="AE96" s="20">
        <v>6</v>
      </c>
      <c r="AF96" s="20">
        <v>1</v>
      </c>
      <c r="AG96" s="20">
        <v>3</v>
      </c>
      <c r="AH96" s="20">
        <v>2</v>
      </c>
      <c r="AI96" s="9">
        <v>2</v>
      </c>
      <c r="AK96" s="9">
        <v>1</v>
      </c>
      <c r="AL96" s="9">
        <v>1</v>
      </c>
      <c r="AM96" s="9">
        <v>1</v>
      </c>
      <c r="AN96" s="9">
        <v>6</v>
      </c>
      <c r="AO96" s="19"/>
      <c r="AP96" s="19"/>
      <c r="AQ96" s="19"/>
      <c r="AR96" s="20">
        <v>23</v>
      </c>
      <c r="AS96" s="20">
        <v>13</v>
      </c>
      <c r="AT96" s="20">
        <v>10</v>
      </c>
      <c r="AU96" s="20">
        <v>10</v>
      </c>
      <c r="AV96" s="20">
        <v>10</v>
      </c>
      <c r="AW96" s="20">
        <v>2</v>
      </c>
      <c r="AX96" s="20">
        <v>10</v>
      </c>
      <c r="AY96" s="20">
        <v>11</v>
      </c>
      <c r="AZ96" s="20">
        <v>16</v>
      </c>
      <c r="BA96" s="20">
        <v>15</v>
      </c>
      <c r="BB96" s="20">
        <v>17</v>
      </c>
      <c r="BC96" s="20">
        <v>4</v>
      </c>
      <c r="BD96" s="9">
        <v>10</v>
      </c>
      <c r="BE96" s="9">
        <v>3</v>
      </c>
    </row>
    <row r="97" spans="1:57">
      <c r="A97" s="3">
        <v>92</v>
      </c>
      <c r="B97" s="14" t="s">
        <v>98</v>
      </c>
      <c r="C97" s="9">
        <v>158</v>
      </c>
      <c r="D97" s="9">
        <f t="shared" si="1"/>
        <v>20.503816793893129</v>
      </c>
      <c r="E97" s="9">
        <v>12.977099236641221</v>
      </c>
      <c r="F97" s="9">
        <v>262</v>
      </c>
      <c r="G97" s="9">
        <v>1</v>
      </c>
      <c r="H97" s="9">
        <v>2</v>
      </c>
      <c r="I97" s="9">
        <v>0</v>
      </c>
      <c r="J97" s="9">
        <v>1</v>
      </c>
      <c r="K97" s="20">
        <v>3</v>
      </c>
      <c r="L97" s="20">
        <v>1</v>
      </c>
      <c r="M97" s="20">
        <v>34</v>
      </c>
      <c r="N97" s="20">
        <v>12.977099236641221</v>
      </c>
      <c r="O97" s="20"/>
      <c r="P97" s="20">
        <v>0</v>
      </c>
      <c r="Q97" s="20">
        <v>4</v>
      </c>
      <c r="R97" s="20">
        <v>0</v>
      </c>
      <c r="S97" s="20">
        <v>2</v>
      </c>
      <c r="T97" s="20">
        <v>2</v>
      </c>
      <c r="U97" s="20">
        <v>2</v>
      </c>
      <c r="V97" s="20">
        <v>4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E97" s="20">
        <v>0</v>
      </c>
      <c r="AF97" s="20">
        <v>0</v>
      </c>
      <c r="AG97" s="20">
        <v>1</v>
      </c>
      <c r="AH97" s="20">
        <v>1</v>
      </c>
      <c r="AI97" s="9">
        <v>1</v>
      </c>
      <c r="AK97" s="9">
        <v>0</v>
      </c>
      <c r="AL97" s="9">
        <v>0</v>
      </c>
      <c r="AM97" s="9">
        <v>0</v>
      </c>
      <c r="AN97" s="9">
        <v>0</v>
      </c>
      <c r="AO97" s="19"/>
      <c r="AP97" s="19"/>
      <c r="AQ97" s="19"/>
      <c r="AR97" s="20">
        <v>3</v>
      </c>
      <c r="AS97" s="20">
        <v>0</v>
      </c>
      <c r="AT97" s="20">
        <v>1</v>
      </c>
      <c r="AU97" s="20">
        <v>3</v>
      </c>
      <c r="AV97" s="20">
        <v>1</v>
      </c>
      <c r="AW97" s="20">
        <v>0</v>
      </c>
      <c r="AX97" s="20">
        <v>3</v>
      </c>
      <c r="AY97" s="20">
        <v>0</v>
      </c>
      <c r="AZ97" s="20">
        <v>0</v>
      </c>
      <c r="BA97" s="20">
        <v>1</v>
      </c>
      <c r="BB97" s="20">
        <v>1</v>
      </c>
      <c r="BC97" s="20">
        <v>3</v>
      </c>
      <c r="BD97" s="9">
        <v>0</v>
      </c>
      <c r="BE97" s="9">
        <v>1</v>
      </c>
    </row>
    <row r="98" spans="1:57">
      <c r="A98" s="3">
        <v>93</v>
      </c>
      <c r="B98" s="14" t="s">
        <v>99</v>
      </c>
      <c r="C98" s="9">
        <v>158</v>
      </c>
      <c r="D98" s="9">
        <f t="shared" si="1"/>
        <v>136.29007633587787</v>
      </c>
      <c r="E98" s="9">
        <v>86.25954198473282</v>
      </c>
      <c r="F98" s="9">
        <v>262</v>
      </c>
      <c r="G98" s="9">
        <v>10</v>
      </c>
      <c r="H98" s="9">
        <v>13</v>
      </c>
      <c r="I98" s="9">
        <v>12</v>
      </c>
      <c r="J98" s="9">
        <v>17</v>
      </c>
      <c r="K98" s="20">
        <v>9</v>
      </c>
      <c r="L98" s="20">
        <v>10</v>
      </c>
      <c r="M98" s="20">
        <v>226</v>
      </c>
      <c r="N98" s="20">
        <v>86.25954198473282</v>
      </c>
      <c r="O98" s="20"/>
      <c r="P98" s="20">
        <v>2</v>
      </c>
      <c r="Q98" s="20">
        <v>2</v>
      </c>
      <c r="R98" s="20">
        <v>2</v>
      </c>
      <c r="S98" s="20">
        <v>6</v>
      </c>
      <c r="T98" s="20">
        <v>8</v>
      </c>
      <c r="U98" s="20">
        <v>2</v>
      </c>
      <c r="V98" s="20">
        <v>0</v>
      </c>
      <c r="W98" s="20">
        <v>6</v>
      </c>
      <c r="X98" s="20">
        <v>6</v>
      </c>
      <c r="Y98" s="20">
        <v>6</v>
      </c>
      <c r="Z98" s="20">
        <v>6</v>
      </c>
      <c r="AA98" s="20">
        <v>0</v>
      </c>
      <c r="AB98" s="20">
        <v>6</v>
      </c>
      <c r="AC98" s="20">
        <v>2</v>
      </c>
      <c r="AE98" s="20">
        <v>4</v>
      </c>
      <c r="AF98" s="20">
        <v>1</v>
      </c>
      <c r="AG98" s="20">
        <v>3</v>
      </c>
      <c r="AH98" s="20">
        <v>2</v>
      </c>
      <c r="AI98" s="9">
        <v>2</v>
      </c>
      <c r="AK98" s="9">
        <v>1</v>
      </c>
      <c r="AL98" s="9">
        <v>1</v>
      </c>
      <c r="AM98" s="9">
        <v>0</v>
      </c>
      <c r="AN98" s="9">
        <v>4</v>
      </c>
      <c r="AO98" s="19"/>
      <c r="AP98" s="19"/>
      <c r="AQ98" s="19"/>
      <c r="AR98" s="20">
        <v>22</v>
      </c>
      <c r="AS98" s="20">
        <v>12</v>
      </c>
      <c r="AT98" s="20">
        <v>15</v>
      </c>
      <c r="AU98" s="20">
        <v>9</v>
      </c>
      <c r="AV98" s="20">
        <v>10</v>
      </c>
      <c r="AW98" s="20">
        <v>0</v>
      </c>
      <c r="AX98" s="20">
        <v>10</v>
      </c>
      <c r="AY98" s="20">
        <v>11</v>
      </c>
      <c r="AZ98" s="20">
        <v>19</v>
      </c>
      <c r="BA98" s="20">
        <v>15</v>
      </c>
      <c r="BB98" s="20">
        <v>19</v>
      </c>
      <c r="BC98" s="20">
        <v>3</v>
      </c>
      <c r="BD98" s="9">
        <v>7</v>
      </c>
      <c r="BE98" s="9">
        <v>2</v>
      </c>
    </row>
    <row r="99" spans="1:57">
      <c r="A99" s="3">
        <v>94</v>
      </c>
      <c r="B99" s="14" t="s">
        <v>100</v>
      </c>
      <c r="C99" s="9">
        <v>158</v>
      </c>
      <c r="D99" s="9">
        <f t="shared" si="1"/>
        <v>60.305343511450381</v>
      </c>
      <c r="E99" s="9">
        <v>38.167938931297712</v>
      </c>
      <c r="F99" s="9">
        <v>262</v>
      </c>
      <c r="G99" s="9">
        <v>5</v>
      </c>
      <c r="H99" s="9">
        <v>3</v>
      </c>
      <c r="I99" s="9">
        <v>1</v>
      </c>
      <c r="J99" s="9">
        <v>1</v>
      </c>
      <c r="K99" s="20">
        <v>6</v>
      </c>
      <c r="L99" s="20">
        <v>8</v>
      </c>
      <c r="M99" s="9">
        <v>100</v>
      </c>
      <c r="N99" s="20">
        <v>38.167938931297712</v>
      </c>
      <c r="O99" s="20"/>
      <c r="P99" s="20">
        <v>0</v>
      </c>
      <c r="Q99" s="20">
        <v>0</v>
      </c>
      <c r="R99" s="20">
        <v>0</v>
      </c>
      <c r="S99" s="20">
        <v>4</v>
      </c>
      <c r="T99" s="20">
        <v>6</v>
      </c>
      <c r="U99" s="20">
        <v>0</v>
      </c>
      <c r="V99" s="20">
        <v>4</v>
      </c>
      <c r="W99" s="20">
        <v>2</v>
      </c>
      <c r="X99" s="20">
        <v>0</v>
      </c>
      <c r="Y99" s="20">
        <v>4</v>
      </c>
      <c r="Z99" s="20">
        <v>6</v>
      </c>
      <c r="AA99" s="20">
        <v>2</v>
      </c>
      <c r="AB99" s="20">
        <v>2</v>
      </c>
      <c r="AC99" s="20">
        <v>0</v>
      </c>
      <c r="AE99" s="20">
        <v>0</v>
      </c>
      <c r="AF99" s="20">
        <v>0</v>
      </c>
      <c r="AG99" s="20">
        <v>2</v>
      </c>
      <c r="AH99" s="20">
        <v>2</v>
      </c>
      <c r="AI99" s="9">
        <v>2</v>
      </c>
      <c r="AK99" s="9">
        <v>0</v>
      </c>
      <c r="AL99" s="9">
        <v>0</v>
      </c>
      <c r="AM99" s="9">
        <v>0</v>
      </c>
      <c r="AN99" s="9">
        <v>0</v>
      </c>
      <c r="AO99" s="19"/>
      <c r="AP99" s="19"/>
      <c r="AQ99" s="19"/>
      <c r="AR99" s="20">
        <v>8</v>
      </c>
      <c r="AS99" s="20">
        <v>1</v>
      </c>
      <c r="AT99" s="20">
        <v>1</v>
      </c>
      <c r="AU99" s="20">
        <v>6</v>
      </c>
      <c r="AV99" s="20">
        <v>8</v>
      </c>
      <c r="AW99" s="20">
        <v>1</v>
      </c>
      <c r="AX99" s="20">
        <v>1</v>
      </c>
      <c r="AY99" s="20">
        <v>4</v>
      </c>
      <c r="AZ99" s="20">
        <v>0</v>
      </c>
      <c r="BA99" s="20">
        <v>5</v>
      </c>
      <c r="BB99" s="20">
        <v>18</v>
      </c>
      <c r="BC99" s="20">
        <v>4</v>
      </c>
      <c r="BD99" s="9">
        <v>6</v>
      </c>
      <c r="BE99" s="9">
        <v>1</v>
      </c>
    </row>
    <row r="100" spans="1:57">
      <c r="A100" s="3">
        <v>95</v>
      </c>
      <c r="B100" s="14" t="s">
        <v>101</v>
      </c>
      <c r="C100" s="9">
        <v>158</v>
      </c>
      <c r="D100" s="9">
        <f t="shared" si="1"/>
        <v>71.160305343511439</v>
      </c>
      <c r="E100" s="9">
        <v>45.038167938931295</v>
      </c>
      <c r="F100" s="9">
        <v>262</v>
      </c>
      <c r="G100" s="9">
        <v>7</v>
      </c>
      <c r="H100" s="9">
        <v>4</v>
      </c>
      <c r="I100" s="9">
        <v>1</v>
      </c>
      <c r="J100" s="9">
        <v>11</v>
      </c>
      <c r="K100" s="20">
        <v>8</v>
      </c>
      <c r="L100" s="20">
        <v>9</v>
      </c>
      <c r="M100" s="20">
        <v>118</v>
      </c>
      <c r="N100" s="20">
        <v>45.038167938931295</v>
      </c>
      <c r="O100" s="20"/>
      <c r="P100" s="20">
        <v>0</v>
      </c>
      <c r="Q100" s="20">
        <v>0</v>
      </c>
      <c r="R100" s="20">
        <v>2</v>
      </c>
      <c r="S100" s="20">
        <v>6</v>
      </c>
      <c r="T100" s="20">
        <v>6</v>
      </c>
      <c r="U100" s="20">
        <v>2</v>
      </c>
      <c r="V100" s="20">
        <v>0</v>
      </c>
      <c r="W100" s="20">
        <v>2</v>
      </c>
      <c r="X100" s="20">
        <v>0</v>
      </c>
      <c r="Y100" s="20">
        <v>4</v>
      </c>
      <c r="Z100" s="20">
        <v>6</v>
      </c>
      <c r="AA100" s="20">
        <v>0</v>
      </c>
      <c r="AB100" s="20">
        <v>2</v>
      </c>
      <c r="AC100" s="20">
        <v>0</v>
      </c>
      <c r="AE100" s="20">
        <v>0</v>
      </c>
      <c r="AF100" s="20">
        <v>1</v>
      </c>
      <c r="AG100" s="20">
        <v>3</v>
      </c>
      <c r="AH100" s="20">
        <v>2</v>
      </c>
      <c r="AI100" s="9">
        <v>2</v>
      </c>
      <c r="AK100" s="9">
        <v>1</v>
      </c>
      <c r="AL100" s="9">
        <v>0</v>
      </c>
      <c r="AM100" s="9">
        <v>0</v>
      </c>
      <c r="AN100" s="9">
        <v>0</v>
      </c>
      <c r="AO100" s="19"/>
      <c r="AP100" s="19"/>
      <c r="AQ100" s="19"/>
      <c r="AR100" s="20">
        <v>11</v>
      </c>
      <c r="AS100" s="20">
        <v>1</v>
      </c>
      <c r="AT100" s="20">
        <v>6</v>
      </c>
      <c r="AU100" s="20">
        <v>8</v>
      </c>
      <c r="AV100" s="20">
        <v>9</v>
      </c>
      <c r="AW100" s="20">
        <v>2</v>
      </c>
      <c r="AX100" s="20">
        <v>0</v>
      </c>
      <c r="AY100" s="20">
        <v>3</v>
      </c>
      <c r="AZ100" s="20">
        <v>1</v>
      </c>
      <c r="BA100" s="20">
        <v>9</v>
      </c>
      <c r="BB100" s="20">
        <v>20</v>
      </c>
      <c r="BC100" s="20">
        <v>3</v>
      </c>
      <c r="BD100" s="9">
        <v>5</v>
      </c>
      <c r="BE100" s="9">
        <v>1</v>
      </c>
    </row>
    <row r="101" spans="1:57">
      <c r="A101" s="3">
        <v>96</v>
      </c>
      <c r="B101" s="14" t="s">
        <v>102</v>
      </c>
      <c r="C101" s="9">
        <v>158</v>
      </c>
      <c r="D101" s="9">
        <f t="shared" si="1"/>
        <v>74.175572519083957</v>
      </c>
      <c r="E101" s="9">
        <v>46.94656488549618</v>
      </c>
      <c r="F101" s="9">
        <v>262</v>
      </c>
      <c r="G101" s="9">
        <v>7</v>
      </c>
      <c r="H101" s="9">
        <v>5</v>
      </c>
      <c r="I101" s="9">
        <v>1</v>
      </c>
      <c r="J101" s="9">
        <v>6</v>
      </c>
      <c r="K101" s="20">
        <v>6</v>
      </c>
      <c r="L101" s="20">
        <v>10</v>
      </c>
      <c r="M101" s="20">
        <v>123</v>
      </c>
      <c r="N101" s="20">
        <v>46.94656488549618</v>
      </c>
      <c r="O101" s="20"/>
      <c r="P101" s="20">
        <v>0</v>
      </c>
      <c r="Q101" s="20">
        <v>0</v>
      </c>
      <c r="R101" s="20">
        <v>2</v>
      </c>
      <c r="S101" s="20">
        <v>4</v>
      </c>
      <c r="T101" s="20">
        <v>8</v>
      </c>
      <c r="U101" s="20">
        <v>0</v>
      </c>
      <c r="V101" s="20">
        <v>0</v>
      </c>
      <c r="W101" s="20">
        <v>2</v>
      </c>
      <c r="X101" s="20">
        <v>0</v>
      </c>
      <c r="Y101" s="20">
        <v>6</v>
      </c>
      <c r="Z101" s="20">
        <v>6</v>
      </c>
      <c r="AA101" s="20">
        <v>2</v>
      </c>
      <c r="AB101" s="20">
        <v>6</v>
      </c>
      <c r="AC101" s="20">
        <v>0</v>
      </c>
      <c r="AE101" s="20">
        <v>0</v>
      </c>
      <c r="AF101" s="20">
        <v>0</v>
      </c>
      <c r="AG101" s="20">
        <v>3</v>
      </c>
      <c r="AH101" s="20">
        <v>2</v>
      </c>
      <c r="AI101" s="9">
        <v>1</v>
      </c>
      <c r="AK101" s="9">
        <v>0</v>
      </c>
      <c r="AL101" s="9">
        <v>0</v>
      </c>
      <c r="AM101" s="9">
        <v>0</v>
      </c>
      <c r="AN101" s="9">
        <v>0</v>
      </c>
      <c r="AO101" s="19"/>
      <c r="AP101" s="19"/>
      <c r="AQ101" s="19"/>
      <c r="AR101" s="20">
        <v>12</v>
      </c>
      <c r="AS101" s="20">
        <v>1</v>
      </c>
      <c r="AT101" s="20">
        <v>4</v>
      </c>
      <c r="AU101" s="20">
        <v>6</v>
      </c>
      <c r="AV101" s="20">
        <v>10</v>
      </c>
      <c r="AW101" s="20">
        <v>0</v>
      </c>
      <c r="AX101" s="20">
        <v>2</v>
      </c>
      <c r="AY101" s="20">
        <v>3</v>
      </c>
      <c r="AZ101" s="20">
        <v>0</v>
      </c>
      <c r="BA101" s="20">
        <v>15</v>
      </c>
      <c r="BB101" s="20">
        <v>13</v>
      </c>
      <c r="BC101" s="20">
        <v>2</v>
      </c>
      <c r="BD101" s="9">
        <v>9</v>
      </c>
      <c r="BE101" s="9">
        <v>4</v>
      </c>
    </row>
    <row r="102" spans="1:57">
      <c r="A102" s="3">
        <v>97</v>
      </c>
      <c r="B102" s="14" t="s">
        <v>103</v>
      </c>
      <c r="C102" s="9">
        <v>158</v>
      </c>
      <c r="D102" s="9">
        <f t="shared" si="1"/>
        <v>91.664122137404576</v>
      </c>
      <c r="E102" s="9">
        <v>58.015267175572518</v>
      </c>
      <c r="F102" s="9">
        <v>262</v>
      </c>
      <c r="G102" s="9">
        <v>8</v>
      </c>
      <c r="H102" s="9">
        <v>9</v>
      </c>
      <c r="I102" s="9">
        <v>0</v>
      </c>
      <c r="J102" s="9">
        <v>14</v>
      </c>
      <c r="K102" s="20">
        <v>8</v>
      </c>
      <c r="L102" s="20">
        <v>6</v>
      </c>
      <c r="M102" s="20">
        <v>152</v>
      </c>
      <c r="N102" s="20">
        <v>58.015267175572518</v>
      </c>
      <c r="O102" s="20"/>
      <c r="P102" s="20">
        <v>2</v>
      </c>
      <c r="Q102" s="20">
        <v>0</v>
      </c>
      <c r="R102" s="20">
        <v>2</v>
      </c>
      <c r="S102" s="20">
        <v>6</v>
      </c>
      <c r="T102" s="20">
        <v>6</v>
      </c>
      <c r="U102" s="20">
        <v>2</v>
      </c>
      <c r="V102" s="20">
        <v>2</v>
      </c>
      <c r="W102" s="20">
        <v>6</v>
      </c>
      <c r="X102" s="20">
        <v>0</v>
      </c>
      <c r="Y102" s="20">
        <v>6</v>
      </c>
      <c r="Z102" s="20">
        <v>2</v>
      </c>
      <c r="AA102" s="20">
        <v>2</v>
      </c>
      <c r="AB102" s="20">
        <v>6</v>
      </c>
      <c r="AC102" s="20">
        <v>0</v>
      </c>
      <c r="AE102" s="20">
        <v>0</v>
      </c>
      <c r="AF102" s="20">
        <v>0</v>
      </c>
      <c r="AG102" s="20">
        <v>3</v>
      </c>
      <c r="AH102" s="20">
        <v>2</v>
      </c>
      <c r="AI102" s="9">
        <v>2</v>
      </c>
      <c r="AK102" s="9">
        <v>0</v>
      </c>
      <c r="AL102" s="9">
        <v>0</v>
      </c>
      <c r="AM102" s="9">
        <v>0</v>
      </c>
      <c r="AN102" s="9">
        <v>0</v>
      </c>
      <c r="AO102" s="19"/>
      <c r="AP102" s="19"/>
      <c r="AQ102" s="19"/>
      <c r="AR102" s="20">
        <v>17</v>
      </c>
      <c r="AS102" s="20">
        <v>0</v>
      </c>
      <c r="AT102" s="20">
        <v>13</v>
      </c>
      <c r="AU102" s="20">
        <v>8</v>
      </c>
      <c r="AV102" s="20">
        <v>6</v>
      </c>
      <c r="AW102" s="20">
        <v>0</v>
      </c>
      <c r="AX102" s="20">
        <v>9</v>
      </c>
      <c r="AY102" s="20">
        <v>7</v>
      </c>
      <c r="AZ102" s="20">
        <v>4</v>
      </c>
      <c r="BA102" s="20">
        <v>10</v>
      </c>
      <c r="BB102" s="20">
        <v>14</v>
      </c>
      <c r="BC102" s="20">
        <v>3</v>
      </c>
      <c r="BD102" s="9">
        <v>9</v>
      </c>
      <c r="BE102" s="9">
        <v>3</v>
      </c>
    </row>
    <row r="103" spans="1:57">
      <c r="A103" s="3">
        <v>98</v>
      </c>
      <c r="B103" s="14" t="s">
        <v>104</v>
      </c>
      <c r="C103" s="9">
        <v>158</v>
      </c>
      <c r="D103" s="9">
        <f t="shared" si="1"/>
        <v>98.297709923664115</v>
      </c>
      <c r="E103" s="9">
        <v>62.213740458015266</v>
      </c>
      <c r="F103" s="9">
        <v>262</v>
      </c>
      <c r="G103" s="9">
        <v>7</v>
      </c>
      <c r="H103" s="9">
        <v>12</v>
      </c>
      <c r="I103" s="9">
        <v>5</v>
      </c>
      <c r="J103" s="9">
        <v>7</v>
      </c>
      <c r="K103" s="20">
        <v>5</v>
      </c>
      <c r="L103" s="20">
        <v>8</v>
      </c>
      <c r="M103" s="20">
        <v>163</v>
      </c>
      <c r="N103" s="20">
        <v>62.213740458015266</v>
      </c>
      <c r="O103" s="20"/>
      <c r="P103" s="20">
        <v>2</v>
      </c>
      <c r="Q103" s="20">
        <v>0</v>
      </c>
      <c r="R103" s="20">
        <v>0</v>
      </c>
      <c r="S103" s="20">
        <v>4</v>
      </c>
      <c r="T103" s="20">
        <v>8</v>
      </c>
      <c r="U103" s="20">
        <v>0</v>
      </c>
      <c r="V103" s="20">
        <v>2</v>
      </c>
      <c r="W103" s="20">
        <v>6</v>
      </c>
      <c r="X103" s="20">
        <v>6</v>
      </c>
      <c r="Y103" s="20">
        <v>6</v>
      </c>
      <c r="Z103" s="20">
        <v>4</v>
      </c>
      <c r="AA103" s="20">
        <v>0</v>
      </c>
      <c r="AB103" s="20">
        <v>8</v>
      </c>
      <c r="AC103" s="20">
        <v>0</v>
      </c>
      <c r="AE103" s="20">
        <v>2</v>
      </c>
      <c r="AF103" s="20">
        <v>0</v>
      </c>
      <c r="AG103" s="20">
        <v>2</v>
      </c>
      <c r="AH103" s="20">
        <v>2</v>
      </c>
      <c r="AI103" s="9">
        <v>1</v>
      </c>
      <c r="AK103" s="9">
        <v>1</v>
      </c>
      <c r="AL103" s="9">
        <v>0</v>
      </c>
      <c r="AM103" s="9">
        <v>1</v>
      </c>
      <c r="AN103" s="9">
        <v>2</v>
      </c>
      <c r="AO103" s="19"/>
      <c r="AP103" s="19"/>
      <c r="AQ103" s="19"/>
      <c r="AR103" s="20">
        <v>16</v>
      </c>
      <c r="AS103" s="20">
        <v>6</v>
      </c>
      <c r="AT103" s="20">
        <v>2</v>
      </c>
      <c r="AU103" s="20">
        <v>5</v>
      </c>
      <c r="AV103" s="20">
        <v>8</v>
      </c>
      <c r="AW103" s="20">
        <v>0</v>
      </c>
      <c r="AX103" s="20">
        <v>9</v>
      </c>
      <c r="AY103" s="20">
        <v>8</v>
      </c>
      <c r="AZ103" s="20">
        <v>12</v>
      </c>
      <c r="BA103" s="20">
        <v>14</v>
      </c>
      <c r="BB103" s="20">
        <v>13</v>
      </c>
      <c r="BC103" s="20">
        <v>1</v>
      </c>
      <c r="BD103" s="9">
        <v>10</v>
      </c>
      <c r="BE103" s="9">
        <v>2</v>
      </c>
    </row>
    <row r="104" spans="1:57">
      <c r="A104" s="3">
        <v>99</v>
      </c>
      <c r="B104" s="14" t="s">
        <v>105</v>
      </c>
      <c r="C104" s="9">
        <v>158</v>
      </c>
      <c r="D104" s="9">
        <f t="shared" si="1"/>
        <v>121.21374045801527</v>
      </c>
      <c r="E104" s="9">
        <v>76.717557251908403</v>
      </c>
      <c r="F104" s="9">
        <v>262</v>
      </c>
      <c r="G104" s="9">
        <v>6</v>
      </c>
      <c r="H104" s="9">
        <v>15</v>
      </c>
      <c r="I104" s="9">
        <v>17</v>
      </c>
      <c r="J104" s="9">
        <v>15</v>
      </c>
      <c r="K104" s="20">
        <v>5</v>
      </c>
      <c r="L104" s="20">
        <v>10</v>
      </c>
      <c r="M104" s="20">
        <v>201</v>
      </c>
      <c r="N104" s="20">
        <v>76.717557251908403</v>
      </c>
      <c r="O104" s="20"/>
      <c r="P104" s="20">
        <v>2</v>
      </c>
      <c r="Q104" s="20">
        <v>2</v>
      </c>
      <c r="R104" s="20">
        <v>2</v>
      </c>
      <c r="S104" s="20">
        <v>2</v>
      </c>
      <c r="T104" s="20">
        <v>8</v>
      </c>
      <c r="U104" s="20">
        <v>2</v>
      </c>
      <c r="V104" s="20">
        <v>0</v>
      </c>
      <c r="W104" s="20">
        <v>6</v>
      </c>
      <c r="X104" s="20">
        <v>6</v>
      </c>
      <c r="Y104" s="20">
        <v>6</v>
      </c>
      <c r="Z104" s="20">
        <v>2</v>
      </c>
      <c r="AA104" s="20">
        <v>2</v>
      </c>
      <c r="AB104" s="20">
        <v>6</v>
      </c>
      <c r="AC104" s="20">
        <v>0</v>
      </c>
      <c r="AE104" s="20">
        <v>6</v>
      </c>
      <c r="AF104" s="20">
        <v>1</v>
      </c>
      <c r="AG104" s="20">
        <v>3</v>
      </c>
      <c r="AH104" s="20">
        <v>2</v>
      </c>
      <c r="AI104" s="9">
        <v>1</v>
      </c>
      <c r="AK104" s="9">
        <v>1</v>
      </c>
      <c r="AL104" s="9">
        <v>1</v>
      </c>
      <c r="AM104" s="9">
        <v>1</v>
      </c>
      <c r="AN104" s="9">
        <v>6</v>
      </c>
      <c r="AO104" s="19"/>
      <c r="AP104" s="19"/>
      <c r="AQ104" s="19"/>
      <c r="AR104" s="20">
        <v>17</v>
      </c>
      <c r="AS104" s="20">
        <v>10</v>
      </c>
      <c r="AT104" s="20">
        <v>11</v>
      </c>
      <c r="AU104" s="20">
        <v>5</v>
      </c>
      <c r="AV104" s="20">
        <v>10</v>
      </c>
      <c r="AW104" s="20">
        <v>0</v>
      </c>
      <c r="AX104" s="20">
        <v>6</v>
      </c>
      <c r="AY104" s="20">
        <v>11</v>
      </c>
      <c r="AZ104" s="20">
        <v>17</v>
      </c>
      <c r="BA104" s="20">
        <v>16</v>
      </c>
      <c r="BB104" s="20">
        <v>15</v>
      </c>
      <c r="BC104" s="20">
        <v>4</v>
      </c>
      <c r="BD104" s="9">
        <v>8</v>
      </c>
      <c r="BE104" s="9">
        <v>3</v>
      </c>
    </row>
    <row r="105" spans="1:57">
      <c r="A105" s="3">
        <v>100</v>
      </c>
      <c r="B105" s="14" t="s">
        <v>106</v>
      </c>
      <c r="C105" s="9">
        <v>158</v>
      </c>
      <c r="D105" s="9">
        <f t="shared" si="1"/>
        <v>83.824427480916043</v>
      </c>
      <c r="E105" s="9">
        <v>53.05343511450382</v>
      </c>
      <c r="F105" s="9">
        <v>262</v>
      </c>
      <c r="G105" s="9">
        <v>6</v>
      </c>
      <c r="H105" s="20">
        <v>1</v>
      </c>
      <c r="I105" s="9">
        <v>13</v>
      </c>
      <c r="J105" s="9">
        <v>6</v>
      </c>
      <c r="K105" s="20">
        <v>5</v>
      </c>
      <c r="L105" s="20">
        <v>10</v>
      </c>
      <c r="M105" s="20">
        <v>139</v>
      </c>
      <c r="N105" s="20">
        <v>53.05343511450382</v>
      </c>
      <c r="O105" s="20"/>
      <c r="P105" s="20">
        <v>0</v>
      </c>
      <c r="Q105" s="20">
        <v>4</v>
      </c>
      <c r="R105" s="20">
        <v>0</v>
      </c>
      <c r="S105" s="20">
        <v>6</v>
      </c>
      <c r="T105" s="20">
        <v>8</v>
      </c>
      <c r="U105" s="20">
        <v>2</v>
      </c>
      <c r="V105" s="20">
        <v>0</v>
      </c>
      <c r="W105" s="20">
        <v>4</v>
      </c>
      <c r="X105" s="20">
        <v>6</v>
      </c>
      <c r="Y105" s="20">
        <v>6</v>
      </c>
      <c r="Z105" s="20">
        <v>0</v>
      </c>
      <c r="AA105" s="20">
        <v>0</v>
      </c>
      <c r="AB105" s="20">
        <v>6</v>
      </c>
      <c r="AC105" s="20">
        <v>0</v>
      </c>
      <c r="AE105" s="20">
        <v>0</v>
      </c>
      <c r="AF105" s="20">
        <v>0</v>
      </c>
      <c r="AG105" s="20">
        <v>3</v>
      </c>
      <c r="AH105" s="20">
        <v>2</v>
      </c>
      <c r="AI105" s="9">
        <v>0</v>
      </c>
      <c r="AK105" s="9">
        <v>1</v>
      </c>
      <c r="AL105" s="9">
        <v>1</v>
      </c>
      <c r="AM105" s="9">
        <v>1</v>
      </c>
      <c r="AN105" s="9">
        <v>0</v>
      </c>
      <c r="AO105" s="19"/>
      <c r="AP105" s="19"/>
      <c r="AQ105" s="19"/>
      <c r="AR105" s="20">
        <v>7</v>
      </c>
      <c r="AS105" s="20">
        <v>0</v>
      </c>
      <c r="AT105" s="20">
        <v>6</v>
      </c>
      <c r="AU105" s="20">
        <v>5</v>
      </c>
      <c r="AV105" s="20">
        <v>10</v>
      </c>
      <c r="AW105" s="20">
        <v>0</v>
      </c>
      <c r="AX105" s="20">
        <v>0</v>
      </c>
      <c r="AY105" s="20">
        <v>11</v>
      </c>
      <c r="AZ105" s="20">
        <v>15</v>
      </c>
      <c r="BA105" s="20">
        <v>11</v>
      </c>
      <c r="BB105" s="20">
        <v>15</v>
      </c>
      <c r="BC105" s="20">
        <v>2</v>
      </c>
      <c r="BD105" s="9">
        <v>5</v>
      </c>
      <c r="BE105" s="9">
        <v>2</v>
      </c>
    </row>
    <row r="108" spans="1:57" ht="21">
      <c r="D108" s="56" t="s">
        <v>110</v>
      </c>
      <c r="E108" s="56"/>
      <c r="F108" s="56"/>
      <c r="H108" s="8" t="s">
        <v>110</v>
      </c>
      <c r="I108" s="8"/>
      <c r="J108" s="8"/>
      <c r="K108" s="8"/>
    </row>
  </sheetData>
  <mergeCells count="8">
    <mergeCell ref="A4:B4"/>
    <mergeCell ref="G1:L1"/>
    <mergeCell ref="P1:AC1"/>
    <mergeCell ref="AE1:AN1"/>
    <mergeCell ref="C4:E4"/>
    <mergeCell ref="F4:N4"/>
    <mergeCell ref="D108:F108"/>
    <mergeCell ref="C3:E3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  <rowBreaks count="1" manualBreakCount="1">
    <brk id="55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agada</vt:lpstr>
      <vt:lpstr>Roga nidana</vt:lpstr>
      <vt:lpstr>Samihita Adyayana</vt:lpstr>
      <vt:lpstr>Rasashastra</vt:lpstr>
      <vt:lpstr>Swasthavritta</vt:lpstr>
      <vt:lpstr>Dravyaguna</vt:lpstr>
      <vt:lpstr>Sheet1</vt:lpstr>
      <vt:lpstr>agada!Print_Area</vt:lpstr>
      <vt:lpstr>Dravyaguna!Print_Area</vt:lpstr>
      <vt:lpstr>Rasashastra!Print_Area</vt:lpstr>
      <vt:lpstr>'Roga nidana'!Print_Area</vt:lpstr>
      <vt:lpstr>'Samihita Adyayana'!Print_Area</vt:lpstr>
      <vt:lpstr>Swasthavritta!Print_Area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2026-01-29T04:21:55Z</dcterms:modified>
</cp:coreProperties>
</file>