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Shalya" sheetId="1" r:id="rId1"/>
    <sheet name="Shalakya " sheetId="2" r:id="rId2"/>
    <sheet name="Kayachikitsa" sheetId="3" r:id="rId3"/>
    <sheet name="Panchakarma" sheetId="5" r:id="rId4"/>
    <sheet name="Research" sheetId="8" r:id="rId5"/>
    <sheet name="Sheet1" sheetId="9" r:id="rId6"/>
  </sheets>
  <definedNames>
    <definedName name="_xlnm.Print_Area" localSheetId="2">Kayachikitsa!$A$1:$I$108</definedName>
    <definedName name="_xlnm.Print_Area" localSheetId="3">Panchakarma!$A$1:$I$107</definedName>
    <definedName name="_xlnm.Print_Area" localSheetId="4">Research!$A$1:$F$108</definedName>
    <definedName name="_xlnm.Print_Area" localSheetId="1">'Shalakya '!$A$1:$I$107</definedName>
    <definedName name="_xlnm.Print_Area" localSheetId="0">Shalya!$A$1:$I$107</definedName>
  </definedNames>
  <calcPr calcId="124519"/>
</workbook>
</file>

<file path=xl/calcChain.xml><?xml version="1.0" encoding="utf-8"?>
<calcChain xmlns="http://schemas.openxmlformats.org/spreadsheetml/2006/main">
  <c r="E7" i="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6"/>
  <c r="E7" i="5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6"/>
  <c r="H8" i="3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7"/>
  <c r="H7" i="2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6"/>
  <c r="H6" i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5"/>
  <c r="T7" i="8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6"/>
  <c r="T4"/>
  <c r="F8" i="3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7"/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6"/>
  <c r="F16" i="1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6"/>
  <c r="F7"/>
  <c r="F8"/>
  <c r="F9"/>
  <c r="F10"/>
  <c r="F11"/>
  <c r="F12"/>
  <c r="F13"/>
  <c r="F14"/>
  <c r="F15"/>
  <c r="F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5"/>
  <c r="Y2"/>
  <c r="AH105" i="3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6"/>
  <c r="AH38"/>
  <c r="AH37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4"/>
  <c r="Y4" i="2"/>
  <c r="Y7" i="5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6"/>
  <c r="Y3"/>
</calcChain>
</file>

<file path=xl/sharedStrings.xml><?xml version="1.0" encoding="utf-8"?>
<sst xmlns="http://schemas.openxmlformats.org/spreadsheetml/2006/main" count="1488" uniqueCount="266">
  <si>
    <t xml:space="preserve">Sl. No </t>
  </si>
  <si>
    <t xml:space="preserve">Students Name </t>
  </si>
  <si>
    <t>Karnataka Ayurveda Medical College</t>
  </si>
  <si>
    <t xml:space="preserve">Sub: Moulika </t>
  </si>
  <si>
    <t xml:space="preserve">Sub: </t>
  </si>
  <si>
    <t xml:space="preserve">Principal </t>
  </si>
  <si>
    <t xml:space="preserve">Reg. No </t>
  </si>
  <si>
    <t xml:space="preserve">Student Name </t>
  </si>
  <si>
    <t xml:space="preserve">S.N </t>
  </si>
  <si>
    <t>TCC</t>
  </si>
  <si>
    <t>TCA</t>
  </si>
  <si>
    <t>%</t>
  </si>
  <si>
    <t xml:space="preserve">Theory </t>
  </si>
  <si>
    <t xml:space="preserve">Practical </t>
  </si>
  <si>
    <t>AAKASH DODDAMANI</t>
  </si>
  <si>
    <t>20A2321</t>
  </si>
  <si>
    <t>AKASH YALLAPPASANAKYANAVAR (CET)</t>
  </si>
  <si>
    <t>20A2322</t>
  </si>
  <si>
    <t>AMINUL ISLAM BHUYAN</t>
  </si>
  <si>
    <t>20A2323</t>
  </si>
  <si>
    <t>ANANYA BHOJARAJ KARUDI (CET)</t>
  </si>
  <si>
    <t>20A2324</t>
  </si>
  <si>
    <t>ANUJA S L</t>
  </si>
  <si>
    <t>20A2325</t>
  </si>
  <si>
    <t>ANUSHA TIMMAPPA MESTA (CET)</t>
  </si>
  <si>
    <t>20A2326</t>
  </si>
  <si>
    <t xml:space="preserve">ANVITH B </t>
  </si>
  <si>
    <t>20A2327</t>
  </si>
  <si>
    <t>APOORVA S SANAKAL</t>
  </si>
  <si>
    <t>20A2328</t>
  </si>
  <si>
    <t>ARUN VENKAPPA MALAGHAN (CET)</t>
  </si>
  <si>
    <t>20A2329</t>
  </si>
  <si>
    <t>AZEEMA</t>
  </si>
  <si>
    <t>20A2330</t>
  </si>
  <si>
    <t>BHANDE SURAJ KAILAS</t>
  </si>
  <si>
    <t>20A2331</t>
  </si>
  <si>
    <t>BHARATHI N R (CET)</t>
  </si>
  <si>
    <t>20A2332</t>
  </si>
  <si>
    <t>BHAVANA S BHARADWAJ</t>
  </si>
  <si>
    <t>20A2333</t>
  </si>
  <si>
    <t>BHAVIK KSHITIJ BHASKAR</t>
  </si>
  <si>
    <t>20A2334</t>
  </si>
  <si>
    <t>BHITE SAKSHI SANJAY</t>
  </si>
  <si>
    <t>20A2335</t>
  </si>
  <si>
    <t>CHANDANA S N (CET)</t>
  </si>
  <si>
    <t>20A2336</t>
  </si>
  <si>
    <t>DARSHAN  H S  (CET)</t>
  </si>
  <si>
    <t>20A2337</t>
  </si>
  <si>
    <t>DARSHAN KUMAR S E (CET)</t>
  </si>
  <si>
    <t>20A2338</t>
  </si>
  <si>
    <t>DEEKSHA M (CET)</t>
  </si>
  <si>
    <t>20A2339</t>
  </si>
  <si>
    <t>DEEPASHREE</t>
  </si>
  <si>
    <t>20A2340</t>
  </si>
  <si>
    <t>DESHMUKH VAIBHAV SATISH</t>
  </si>
  <si>
    <t>20A2341</t>
  </si>
  <si>
    <t>DEVIKA M</t>
  </si>
  <si>
    <t>20A2342</t>
  </si>
  <si>
    <t>DEVIKA S K</t>
  </si>
  <si>
    <t>20A2343</t>
  </si>
  <si>
    <t>DHARANISHREE</t>
  </si>
  <si>
    <t>20A2344</t>
  </si>
  <si>
    <t>DIVYA RATHOD (CET)</t>
  </si>
  <si>
    <t>20A2345</t>
  </si>
  <si>
    <t>ERATNA  (CET)</t>
  </si>
  <si>
    <t>20A2346</t>
  </si>
  <si>
    <t>FARDIN KHAN NAGAROLLI</t>
  </si>
  <si>
    <t>20A2347</t>
  </si>
  <si>
    <t>FATHIMATH AZMIYA</t>
  </si>
  <si>
    <t>20A2348</t>
  </si>
  <si>
    <t>GAGANA G J (CET)</t>
  </si>
  <si>
    <t>20A2349</t>
  </si>
  <si>
    <t>GELOT CHIRAG UTTAMBHAI</t>
  </si>
  <si>
    <t>20A2350</t>
  </si>
  <si>
    <t>GOPIKRISHNAN P.B</t>
  </si>
  <si>
    <t>20A2351</t>
  </si>
  <si>
    <t>GOSAVI SONALI HARISHCHANDRA</t>
  </si>
  <si>
    <t>20A2352</t>
  </si>
  <si>
    <t xml:space="preserve">GOWRI G LAL </t>
  </si>
  <si>
    <t>20A2353</t>
  </si>
  <si>
    <t>GUPTA RASHMI GURUPRASAD</t>
  </si>
  <si>
    <t>20A2354</t>
  </si>
  <si>
    <t>HARIKESHA</t>
  </si>
  <si>
    <t>20A2355</t>
  </si>
  <si>
    <t>HEMANTH MATHOD (CET)</t>
  </si>
  <si>
    <t>20A2356</t>
  </si>
  <si>
    <t>HIMA E L</t>
  </si>
  <si>
    <t>20A2357</t>
  </si>
  <si>
    <t>JEESHAN S F(CET)</t>
  </si>
  <si>
    <t>20A2358</t>
  </si>
  <si>
    <t>KAMAL HASAN</t>
  </si>
  <si>
    <t>20A2359</t>
  </si>
  <si>
    <t>KAVYA U</t>
  </si>
  <si>
    <t>20A2360</t>
  </si>
  <si>
    <t>KOLEKAR ANIKET DADASO</t>
  </si>
  <si>
    <t>20A2361</t>
  </si>
  <si>
    <t>KOTADIYA DARSHIT SANJAYBHAI (CET)</t>
  </si>
  <si>
    <t>20A2362</t>
  </si>
  <si>
    <t>MAHAMAD SAQLAIN RAZA S MATTIMANI (CET)</t>
  </si>
  <si>
    <t>20A2363</t>
  </si>
  <si>
    <t>MAHESH K. GALI (CET)</t>
  </si>
  <si>
    <t>20A2364</t>
  </si>
  <si>
    <t>MERGU KANCHAN SHAILENDRA</t>
  </si>
  <si>
    <t>20A2365</t>
  </si>
  <si>
    <t>MIDHUN T S</t>
  </si>
  <si>
    <t>20A2366</t>
  </si>
  <si>
    <t>MONIRUZ ZAMAN ( CET)</t>
  </si>
  <si>
    <t>20A2367</t>
  </si>
  <si>
    <t>MOTLANI SHAHANAWAZ MUKHTAR</t>
  </si>
  <si>
    <t>20A2368</t>
  </si>
  <si>
    <t>MUJAMIL BAGAWAN (CET)</t>
  </si>
  <si>
    <t>20A2369</t>
  </si>
  <si>
    <t>NANDAKUMAR M (CET)</t>
  </si>
  <si>
    <t>20A2370</t>
  </si>
  <si>
    <t>NARGIS PARBIN KHAN</t>
  </si>
  <si>
    <t>20A2371</t>
  </si>
  <si>
    <t>PANDEY PRATHMESH ALOK</t>
  </si>
  <si>
    <t>20A2372</t>
  </si>
  <si>
    <t>PATEL FARDEENFAZAL</t>
  </si>
  <si>
    <t>20A2373</t>
  </si>
  <si>
    <t>PATEL GUNJAN RAVIPRASAD</t>
  </si>
  <si>
    <t>20A2374</t>
  </si>
  <si>
    <t>PATEL URVI RAJENDRA</t>
  </si>
  <si>
    <t>20A2375</t>
  </si>
  <si>
    <t>PATIL BHUSHAN PRAKASH</t>
  </si>
  <si>
    <t>20A2376</t>
  </si>
  <si>
    <t>PATIL GIRISH CHAMPALAL(CET)</t>
  </si>
  <si>
    <t>20A2377</t>
  </si>
  <si>
    <t>POOJA P SHENDRE (CET)</t>
  </si>
  <si>
    <t>20A2378</t>
  </si>
  <si>
    <t>PRAGATI GANESH SHETTY (CET)</t>
  </si>
  <si>
    <t>20A2379</t>
  </si>
  <si>
    <t>PRAJNA S K</t>
  </si>
  <si>
    <t>20A2380</t>
  </si>
  <si>
    <t>PRAJWAL D KOLUME</t>
  </si>
  <si>
    <t>20A2381</t>
  </si>
  <si>
    <t>PRIYANKA</t>
  </si>
  <si>
    <t>20A2382</t>
  </si>
  <si>
    <t>PUROHIT PRAHLADBHAIHARDEVBHAI</t>
  </si>
  <si>
    <t>20A2383</t>
  </si>
  <si>
    <t>RAGHAVENDRA K (CET)</t>
  </si>
  <si>
    <t>20A2384</t>
  </si>
  <si>
    <t xml:space="preserve">RAKESH KUMAR L.R </t>
  </si>
  <si>
    <t>20A2385</t>
  </si>
  <si>
    <t>RASHMI S (CET)</t>
  </si>
  <si>
    <t>20A2386</t>
  </si>
  <si>
    <t>RICHA KUMARI</t>
  </si>
  <si>
    <t>20A2387</t>
  </si>
  <si>
    <t>ROHAN A PATIL (CET)</t>
  </si>
  <si>
    <t>20A2388</t>
  </si>
  <si>
    <t>RUCHITA SUNIL BAVISKAR</t>
  </si>
  <si>
    <t>20A2389</t>
  </si>
  <si>
    <t>SABINA YEASMIN</t>
  </si>
  <si>
    <t>20A2390</t>
  </si>
  <si>
    <t>SABNAM ARA BEGUM</t>
  </si>
  <si>
    <t>20A2391</t>
  </si>
  <si>
    <t>SAMPATHKUMAR B DASAR</t>
  </si>
  <si>
    <t>20A2392</t>
  </si>
  <si>
    <t>SANGEETA JADHAV (CET)</t>
  </si>
  <si>
    <t>20A2393</t>
  </si>
  <si>
    <t>SANJANA (CET)</t>
  </si>
  <si>
    <t>20A2394</t>
  </si>
  <si>
    <t>SARA HANAN</t>
  </si>
  <si>
    <t>20A2396</t>
  </si>
  <si>
    <t>SAYYAD FAIZABBASRUPPPYAHMED</t>
  </si>
  <si>
    <t>20A2397</t>
  </si>
  <si>
    <t>SHARANU (CET)</t>
  </si>
  <si>
    <t>20A2398</t>
  </si>
  <si>
    <t xml:space="preserve">SHIRSATH RAKESH SUNIL </t>
  </si>
  <si>
    <t>20A2399</t>
  </si>
  <si>
    <t>SIDDHESH SUNIL GAVALI</t>
  </si>
  <si>
    <t>20A2400</t>
  </si>
  <si>
    <t>SINDHU H S</t>
  </si>
  <si>
    <t>20A2401</t>
  </si>
  <si>
    <t>SK FARUQUE ABDULLAH (CET)</t>
  </si>
  <si>
    <t>20A2402</t>
  </si>
  <si>
    <t>SNEHA K B (CET)</t>
  </si>
  <si>
    <t>20A2403</t>
  </si>
  <si>
    <t>SPOORTHI MARUTI NAIK</t>
  </si>
  <si>
    <t>20A2404</t>
  </si>
  <si>
    <t>SREELAKSHMI K R</t>
  </si>
  <si>
    <t>20A2405</t>
  </si>
  <si>
    <t>SREERAJ M B</t>
  </si>
  <si>
    <t>20A2406</t>
  </si>
  <si>
    <t>SRUJANA G H (CET)</t>
  </si>
  <si>
    <t>20A2407</t>
  </si>
  <si>
    <t>SURYA WANSHISURAJGOVINDRAO</t>
  </si>
  <si>
    <t>20A2408</t>
  </si>
  <si>
    <t>VACHANA M S (CET)</t>
  </si>
  <si>
    <t>20A2409</t>
  </si>
  <si>
    <t>VAISHNAVI ANAND PAREET (CET)</t>
  </si>
  <si>
    <t>20A2410</t>
  </si>
  <si>
    <t>VENGITESH K S</t>
  </si>
  <si>
    <t>20A2411</t>
  </si>
  <si>
    <t>VIDYA M.P (CET)</t>
  </si>
  <si>
    <t>20A2412</t>
  </si>
  <si>
    <t>VIHARIKA RAGINI POOJARY</t>
  </si>
  <si>
    <t>20A2413</t>
  </si>
  <si>
    <t>VIKAS SIDDANAGOUDA PATIL(CET)</t>
  </si>
  <si>
    <t>20A2414</t>
  </si>
  <si>
    <t>VINODAKUMAR BILLAD  (CET)</t>
  </si>
  <si>
    <t>20A2415</t>
  </si>
  <si>
    <t>VINYAS S. R</t>
  </si>
  <si>
    <t>20A2416</t>
  </si>
  <si>
    <t>WASHIMAKRAM</t>
  </si>
  <si>
    <t>20A2417</t>
  </si>
  <si>
    <t>YASHVARDHAN RAJENDRA  DESAI (CET)</t>
  </si>
  <si>
    <t>20A2418</t>
  </si>
  <si>
    <t>YASMIN SULTANA SAIKIA</t>
  </si>
  <si>
    <t>20A2419</t>
  </si>
  <si>
    <t>ZUNAIRA HUMA SHEIK (CET)</t>
  </si>
  <si>
    <t>20A2420</t>
  </si>
  <si>
    <t xml:space="preserve">Thoery </t>
  </si>
  <si>
    <r>
      <t xml:space="preserve">MAHAMAD SAQLAIN RAZA S MATTIMANI </t>
    </r>
    <r>
      <rPr>
        <sz val="8"/>
        <color theme="1"/>
        <rFont val="Times New Roman"/>
        <family val="1"/>
      </rPr>
      <t>(CET)</t>
    </r>
  </si>
  <si>
    <t xml:space="preserve">IV BAMS - 2020-21BATCH </t>
  </si>
  <si>
    <t>May</t>
  </si>
  <si>
    <t>June</t>
  </si>
  <si>
    <t xml:space="preserve">July </t>
  </si>
  <si>
    <t>August</t>
  </si>
  <si>
    <t>Sept</t>
  </si>
  <si>
    <t>IV BAMS</t>
  </si>
  <si>
    <t>Kayachikitsa</t>
  </si>
  <si>
    <t>2020 Batch</t>
  </si>
  <si>
    <t xml:space="preserve">May </t>
  </si>
  <si>
    <t xml:space="preserve">June </t>
  </si>
  <si>
    <t>July</t>
  </si>
  <si>
    <t>Aug</t>
  </si>
  <si>
    <t>Dr. Archana + Dr. Santhoshini</t>
  </si>
  <si>
    <t>Dr.Waheeda Banu</t>
  </si>
  <si>
    <t>May - July</t>
  </si>
  <si>
    <t>Oct</t>
  </si>
  <si>
    <t>Sep</t>
  </si>
  <si>
    <t xml:space="preserve">Shalya Tantra </t>
  </si>
  <si>
    <t xml:space="preserve">Shalakya Tantra </t>
  </si>
  <si>
    <t>Panchakarma</t>
  </si>
  <si>
    <t xml:space="preserve">Aug </t>
  </si>
  <si>
    <t xml:space="preserve">Research Methology </t>
  </si>
  <si>
    <t>Nov</t>
  </si>
  <si>
    <t>Dec</t>
  </si>
  <si>
    <t>Jan</t>
  </si>
  <si>
    <t>Feb</t>
  </si>
  <si>
    <t xml:space="preserve">Nov </t>
  </si>
  <si>
    <t xml:space="preserve">Jan </t>
  </si>
  <si>
    <t xml:space="preserve">Oct </t>
  </si>
  <si>
    <t xml:space="preserve">Dec </t>
  </si>
  <si>
    <t xml:space="preserve">jan </t>
  </si>
  <si>
    <t>Dr. Sahana+</t>
  </si>
  <si>
    <t xml:space="preserve">Feb </t>
  </si>
  <si>
    <t>Dr. krithi</t>
  </si>
  <si>
    <t>Mar</t>
  </si>
  <si>
    <t>Apr</t>
  </si>
  <si>
    <t>Principal</t>
  </si>
  <si>
    <t xml:space="preserve">  Principal </t>
  </si>
  <si>
    <t xml:space="preserve">III BAMS - 2020-21BATCH </t>
  </si>
  <si>
    <t>IV BAMS - 2020-21BATCH</t>
  </si>
  <si>
    <t xml:space="preserve">MAHAMAD SAQLAIN RAZA S MATTIMANI </t>
  </si>
  <si>
    <t xml:space="preserve">AKASH YALLAPPASANAKYANAVAR </t>
  </si>
  <si>
    <t xml:space="preserve">Shalakya </t>
  </si>
  <si>
    <t xml:space="preserve">Panchakarma </t>
  </si>
  <si>
    <t>Research</t>
  </si>
  <si>
    <t>Shalya</t>
  </si>
  <si>
    <t>KC</t>
  </si>
  <si>
    <t>Theory</t>
  </si>
  <si>
    <t>Practical</t>
  </si>
  <si>
    <t xml:space="preserve">                                                       Principal</t>
  </si>
  <si>
    <t xml:space="preserve"> 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</si>
</sst>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.5"/>
      <color theme="1"/>
      <name val="Times New Roman"/>
      <family val="1"/>
    </font>
    <font>
      <sz val="10.5"/>
      <color rgb="FF000000"/>
      <name val="Times New Roman"/>
      <family val="1"/>
    </font>
    <font>
      <b/>
      <sz val="10.5"/>
      <color theme="1"/>
      <name val="Times New Roman"/>
      <family val="1"/>
    </font>
    <font>
      <b/>
      <strike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trike/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92D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/>
    <xf numFmtId="0" fontId="5" fillId="0" borderId="0" xfId="0" applyFont="1" applyBorder="1" applyAlignment="1">
      <alignment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Border="1" applyAlignment="1">
      <alignment vertical="top" wrapText="1"/>
    </xf>
    <xf numFmtId="0" fontId="4" fillId="0" borderId="0" xfId="0" applyNumberFormat="1" applyFont="1"/>
    <xf numFmtId="17" fontId="4" fillId="0" borderId="0" xfId="0" applyNumberFormat="1" applyFont="1"/>
    <xf numFmtId="0" fontId="0" fillId="0" borderId="0" xfId="0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2" fillId="0" borderId="0" xfId="0" applyNumberFormat="1" applyFont="1"/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0" fillId="0" borderId="0" xfId="0" applyFont="1"/>
    <xf numFmtId="0" fontId="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12" fontId="2" fillId="0" borderId="0" xfId="0" applyNumberFormat="1" applyFont="1"/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2" fillId="0" borderId="0" xfId="0" applyFont="1" applyAlignment="1"/>
    <xf numFmtId="0" fontId="4" fillId="0" borderId="0" xfId="0" applyFont="1" applyAlignment="1"/>
    <xf numFmtId="16" fontId="4" fillId="0" borderId="0" xfId="0" applyNumberFormat="1" applyFont="1" applyAlignment="1"/>
    <xf numFmtId="0" fontId="13" fillId="0" borderId="0" xfId="0" applyFont="1" applyAlignment="1"/>
    <xf numFmtId="0" fontId="4" fillId="0" borderId="0" xfId="0" applyFont="1" applyAlignment="1">
      <alignment vertical="top"/>
    </xf>
    <xf numFmtId="16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/>
    <xf numFmtId="0" fontId="15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17" fillId="0" borderId="0" xfId="0" applyFont="1"/>
    <xf numFmtId="0" fontId="18" fillId="0" borderId="0" xfId="0" applyFont="1"/>
    <xf numFmtId="0" fontId="17" fillId="0" borderId="0" xfId="0" applyFont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4" fillId="0" borderId="0" xfId="0" applyFont="1"/>
    <xf numFmtId="0" fontId="19" fillId="0" borderId="0" xfId="0" applyFont="1" applyFill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/>
    <xf numFmtId="0" fontId="20" fillId="0" borderId="0" xfId="0" applyFont="1"/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0" fillId="0" borderId="1" xfId="0" applyBorder="1"/>
    <xf numFmtId="0" fontId="6" fillId="0" borderId="1" xfId="0" applyFont="1" applyBorder="1"/>
    <xf numFmtId="0" fontId="2" fillId="0" borderId="1" xfId="0" applyFont="1" applyBorder="1" applyAlignment="1"/>
    <xf numFmtId="0" fontId="4" fillId="0" borderId="1" xfId="0" applyFont="1" applyBorder="1" applyAlignment="1"/>
    <xf numFmtId="0" fontId="6" fillId="0" borderId="1" xfId="0" applyFont="1" applyBorder="1" applyAlignment="1">
      <alignment wrapText="1"/>
    </xf>
    <xf numFmtId="0" fontId="13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/>
    <xf numFmtId="0" fontId="5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/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22" fillId="0" borderId="1" xfId="0" applyFont="1" applyBorder="1"/>
    <xf numFmtId="0" fontId="22" fillId="0" borderId="0" xfId="0" applyFont="1" applyBorder="1"/>
    <xf numFmtId="0" fontId="24" fillId="0" borderId="0" xfId="0" applyFont="1"/>
    <xf numFmtId="0" fontId="24" fillId="0" borderId="0" xfId="0" applyFont="1" applyBorder="1"/>
    <xf numFmtId="0" fontId="24" fillId="0" borderId="1" xfId="0" applyFont="1" applyBorder="1"/>
    <xf numFmtId="0" fontId="0" fillId="0" borderId="1" xfId="0" applyFont="1" applyBorder="1"/>
    <xf numFmtId="0" fontId="22" fillId="0" borderId="2" xfId="0" applyFont="1" applyBorder="1"/>
    <xf numFmtId="0" fontId="25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2" fontId="2" fillId="0" borderId="1" xfId="0" applyNumberFormat="1" applyFont="1" applyBorder="1"/>
    <xf numFmtId="0" fontId="4" fillId="0" borderId="1" xfId="0" applyNumberFormat="1" applyFont="1" applyBorder="1"/>
    <xf numFmtId="0" fontId="0" fillId="0" borderId="1" xfId="0" applyBorder="1" applyAlignment="1"/>
    <xf numFmtId="0" fontId="8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Border="1"/>
    <xf numFmtId="0" fontId="18" fillId="0" borderId="0" xfId="0" applyFont="1" applyBorder="1"/>
    <xf numFmtId="0" fontId="17" fillId="0" borderId="0" xfId="0" applyFont="1" applyBorder="1"/>
    <xf numFmtId="0" fontId="2" fillId="0" borderId="1" xfId="0" applyFont="1" applyBorder="1" applyAlignment="1">
      <alignment horizontal="left"/>
    </xf>
    <xf numFmtId="0" fontId="7" fillId="0" borderId="1" xfId="0" applyFont="1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6"/>
  <sheetViews>
    <sheetView topLeftCell="A67" workbookViewId="0">
      <selection activeCell="AK100" sqref="AK100"/>
    </sheetView>
  </sheetViews>
  <sheetFormatPr defaultRowHeight="15"/>
  <cols>
    <col min="1" max="1" width="6.7109375" customWidth="1"/>
    <col min="2" max="2" width="32.7109375" customWidth="1"/>
    <col min="3" max="3" width="11" customWidth="1"/>
    <col min="4" max="4" width="6.28515625" customWidth="1"/>
    <col min="5" max="5" width="5.42578125" customWidth="1"/>
    <col min="6" max="6" width="5.140625" customWidth="1"/>
    <col min="7" max="7" width="6" customWidth="1"/>
    <col min="8" max="8" width="4.28515625" customWidth="1"/>
    <col min="9" max="9" width="3.28515625" customWidth="1"/>
    <col min="10" max="10" width="5" customWidth="1"/>
    <col min="11" max="11" width="4.5703125" customWidth="1"/>
    <col min="12" max="12" width="5.28515625" customWidth="1"/>
    <col min="13" max="13" width="4.42578125" customWidth="1"/>
    <col min="14" max="14" width="4.5703125" customWidth="1"/>
    <col min="15" max="15" width="5.140625" customWidth="1"/>
    <col min="16" max="16" width="6.140625" customWidth="1"/>
    <col min="17" max="17" width="5.42578125" customWidth="1"/>
    <col min="18" max="18" width="4.85546875" customWidth="1"/>
    <col min="19" max="19" width="5.42578125" customWidth="1"/>
    <col min="20" max="20" width="5.28515625" customWidth="1"/>
    <col min="21" max="21" width="4.5703125" customWidth="1"/>
    <col min="22" max="22" width="5" customWidth="1"/>
    <col min="23" max="23" width="4.5703125" customWidth="1"/>
    <col min="24" max="24" width="4.28515625" customWidth="1"/>
    <col min="25" max="25" width="4.5703125" customWidth="1"/>
    <col min="26" max="26" width="4.7109375" customWidth="1"/>
    <col min="27" max="27" width="5" customWidth="1"/>
  </cols>
  <sheetData>
    <row r="1" spans="1:25" ht="15.75">
      <c r="A1" s="52"/>
      <c r="B1" s="52" t="s">
        <v>2</v>
      </c>
      <c r="C1" s="51"/>
      <c r="D1" s="51"/>
      <c r="E1" s="51"/>
      <c r="F1" s="51"/>
      <c r="G1" s="51"/>
      <c r="H1" s="51"/>
      <c r="I1" s="51"/>
      <c r="K1" t="s">
        <v>223</v>
      </c>
      <c r="L1" t="s">
        <v>224</v>
      </c>
      <c r="M1" t="s">
        <v>225</v>
      </c>
      <c r="N1" t="s">
        <v>226</v>
      </c>
      <c r="O1" t="s">
        <v>219</v>
      </c>
      <c r="P1" t="s">
        <v>243</v>
      </c>
      <c r="Q1" t="s">
        <v>237</v>
      </c>
      <c r="R1" t="s">
        <v>244</v>
      </c>
      <c r="S1" t="s">
        <v>245</v>
      </c>
      <c r="T1" t="s">
        <v>240</v>
      </c>
      <c r="U1" t="s">
        <v>249</v>
      </c>
      <c r="V1" t="s">
        <v>250</v>
      </c>
      <c r="W1" t="s">
        <v>215</v>
      </c>
    </row>
    <row r="2" spans="1:25" ht="15.75">
      <c r="A2" s="52"/>
      <c r="B2" s="52" t="s">
        <v>214</v>
      </c>
      <c r="C2" s="51"/>
      <c r="D2" s="51"/>
      <c r="E2" s="51"/>
      <c r="F2" s="51"/>
      <c r="G2" s="51"/>
      <c r="H2" s="51"/>
      <c r="I2" s="51"/>
      <c r="K2">
        <v>20</v>
      </c>
      <c r="L2">
        <v>25</v>
      </c>
      <c r="M2">
        <v>32</v>
      </c>
      <c r="N2">
        <v>20</v>
      </c>
      <c r="O2">
        <v>9</v>
      </c>
      <c r="P2">
        <v>6</v>
      </c>
      <c r="Q2">
        <v>16</v>
      </c>
      <c r="R2">
        <v>11</v>
      </c>
      <c r="S2">
        <v>21</v>
      </c>
      <c r="T2">
        <v>17</v>
      </c>
      <c r="U2">
        <v>15</v>
      </c>
      <c r="V2">
        <v>29</v>
      </c>
      <c r="W2">
        <v>21</v>
      </c>
      <c r="Y2">
        <f>SUM(K2:X2)</f>
        <v>242</v>
      </c>
    </row>
    <row r="3" spans="1:25" s="1" customFormat="1" ht="15" customHeight="1">
      <c r="A3" s="135" t="s">
        <v>4</v>
      </c>
      <c r="B3" s="135" t="s">
        <v>232</v>
      </c>
      <c r="C3" s="136"/>
      <c r="D3" s="144" t="s">
        <v>262</v>
      </c>
      <c r="E3" s="144"/>
      <c r="F3" s="144"/>
      <c r="G3" s="144" t="s">
        <v>263</v>
      </c>
      <c r="H3" s="144"/>
      <c r="I3" s="144"/>
      <c r="J3" s="9"/>
      <c r="K3" s="3"/>
      <c r="L3" s="3"/>
      <c r="M3" s="3"/>
      <c r="N3" s="61"/>
      <c r="O3" s="61"/>
      <c r="P3" s="2"/>
      <c r="Q3" s="36"/>
      <c r="R3" s="2"/>
      <c r="U3" s="2"/>
    </row>
    <row r="4" spans="1:25" ht="15" customHeight="1">
      <c r="A4" s="64" t="s">
        <v>0</v>
      </c>
      <c r="B4" s="64" t="s">
        <v>1</v>
      </c>
      <c r="C4" s="137" t="s">
        <v>6</v>
      </c>
      <c r="D4" s="108" t="s">
        <v>9</v>
      </c>
      <c r="E4" s="68" t="s">
        <v>10</v>
      </c>
      <c r="F4" s="71" t="s">
        <v>11</v>
      </c>
      <c r="G4" s="108" t="s">
        <v>9</v>
      </c>
      <c r="H4" s="68" t="s">
        <v>10</v>
      </c>
      <c r="I4" s="71" t="s">
        <v>11</v>
      </c>
      <c r="J4" s="35"/>
      <c r="K4" s="2"/>
      <c r="L4" s="2"/>
      <c r="M4" s="2"/>
      <c r="N4" s="2"/>
      <c r="O4" s="38"/>
      <c r="P4" s="37"/>
      <c r="Q4" s="2"/>
      <c r="R4" s="41"/>
      <c r="T4" s="3"/>
      <c r="U4" s="3"/>
      <c r="V4" s="2"/>
      <c r="W4" s="2"/>
      <c r="X4" s="3"/>
    </row>
    <row r="5" spans="1:25" ht="15" customHeight="1">
      <c r="A5" s="108">
        <v>1</v>
      </c>
      <c r="B5" s="93" t="s">
        <v>14</v>
      </c>
      <c r="C5" s="109" t="s">
        <v>15</v>
      </c>
      <c r="D5" s="93">
        <v>242</v>
      </c>
      <c r="E5" s="107">
        <v>166</v>
      </c>
      <c r="F5" s="64">
        <f>E5*100/D5</f>
        <v>68.595041322314046</v>
      </c>
      <c r="G5" s="64">
        <v>157</v>
      </c>
      <c r="H5" s="107">
        <f>I5*G5/100</f>
        <v>107.69421487603306</v>
      </c>
      <c r="I5" s="64">
        <v>68.595041322314046</v>
      </c>
      <c r="J5" s="2"/>
      <c r="K5" s="1">
        <v>13</v>
      </c>
      <c r="L5" s="1">
        <v>12</v>
      </c>
      <c r="M5" s="1">
        <v>30</v>
      </c>
      <c r="N5" s="1">
        <v>16</v>
      </c>
      <c r="O5" s="1">
        <v>6</v>
      </c>
      <c r="P5" s="1">
        <v>5</v>
      </c>
      <c r="Q5" s="1">
        <v>16</v>
      </c>
      <c r="R5" s="1">
        <v>7</v>
      </c>
      <c r="S5" s="1">
        <v>18</v>
      </c>
      <c r="T5" s="1">
        <v>6</v>
      </c>
      <c r="U5" s="1">
        <v>12</v>
      </c>
      <c r="V5" s="1">
        <v>11</v>
      </c>
      <c r="W5" s="1">
        <v>14</v>
      </c>
      <c r="Y5">
        <f>SUM(K5:X5)</f>
        <v>166</v>
      </c>
    </row>
    <row r="6" spans="1:25" ht="15" customHeight="1">
      <c r="A6" s="110">
        <v>2</v>
      </c>
      <c r="B6" s="74" t="s">
        <v>16</v>
      </c>
      <c r="C6" s="109" t="s">
        <v>17</v>
      </c>
      <c r="D6" s="93">
        <v>242</v>
      </c>
      <c r="E6" s="107">
        <v>189</v>
      </c>
      <c r="F6" s="64">
        <f t="shared" ref="F6:F69" si="0">E6*100/D6</f>
        <v>78.099173553719012</v>
      </c>
      <c r="G6" s="64">
        <v>157</v>
      </c>
      <c r="H6" s="107">
        <f t="shared" ref="H6:H69" si="1">I6*G6/100</f>
        <v>122.61570247933885</v>
      </c>
      <c r="I6" s="64">
        <v>78.099173553719012</v>
      </c>
      <c r="J6" s="3"/>
      <c r="K6" s="21">
        <v>12</v>
      </c>
      <c r="L6" s="21">
        <v>20</v>
      </c>
      <c r="M6" s="1">
        <v>25</v>
      </c>
      <c r="N6" s="1">
        <v>18</v>
      </c>
      <c r="O6" s="21">
        <v>8</v>
      </c>
      <c r="P6" s="1">
        <v>5</v>
      </c>
      <c r="Q6" s="1">
        <v>13</v>
      </c>
      <c r="R6" s="1">
        <v>10</v>
      </c>
      <c r="S6" s="1">
        <v>20</v>
      </c>
      <c r="T6" s="1">
        <v>17</v>
      </c>
      <c r="U6" s="1">
        <v>8</v>
      </c>
      <c r="V6" s="1">
        <v>19</v>
      </c>
      <c r="W6" s="1">
        <v>14</v>
      </c>
      <c r="Y6">
        <f t="shared" ref="Y6:Y69" si="2">SUM(K6:X6)</f>
        <v>189</v>
      </c>
    </row>
    <row r="7" spans="1:25" ht="15" customHeight="1">
      <c r="A7" s="110">
        <v>3</v>
      </c>
      <c r="B7" s="74" t="s">
        <v>18</v>
      </c>
      <c r="C7" s="109" t="s">
        <v>19</v>
      </c>
      <c r="D7" s="93">
        <v>242</v>
      </c>
      <c r="E7" s="107">
        <v>189</v>
      </c>
      <c r="F7" s="64">
        <f t="shared" si="0"/>
        <v>78.099173553719012</v>
      </c>
      <c r="G7" s="64">
        <v>157</v>
      </c>
      <c r="H7" s="107">
        <f t="shared" si="1"/>
        <v>122.61570247933885</v>
      </c>
      <c r="I7" s="64">
        <v>78.099173553719012</v>
      </c>
      <c r="J7" s="3"/>
      <c r="K7" s="21">
        <v>5</v>
      </c>
      <c r="L7" s="21">
        <v>12</v>
      </c>
      <c r="M7" s="1">
        <v>32</v>
      </c>
      <c r="N7" s="1">
        <v>19</v>
      </c>
      <c r="O7" s="21">
        <v>9</v>
      </c>
      <c r="P7" s="1">
        <v>5</v>
      </c>
      <c r="Q7" s="1">
        <v>13</v>
      </c>
      <c r="R7" s="1">
        <v>11</v>
      </c>
      <c r="S7" s="1">
        <v>21</v>
      </c>
      <c r="T7" s="1">
        <v>15</v>
      </c>
      <c r="U7" s="1">
        <v>15</v>
      </c>
      <c r="V7" s="1">
        <v>16</v>
      </c>
      <c r="W7" s="1">
        <v>16</v>
      </c>
      <c r="Y7">
        <f t="shared" si="2"/>
        <v>189</v>
      </c>
    </row>
    <row r="8" spans="1:25" ht="15" customHeight="1">
      <c r="A8" s="110">
        <v>4</v>
      </c>
      <c r="B8" s="74" t="s">
        <v>20</v>
      </c>
      <c r="C8" s="109" t="s">
        <v>21</v>
      </c>
      <c r="D8" s="93">
        <v>242</v>
      </c>
      <c r="E8" s="107">
        <v>190</v>
      </c>
      <c r="F8" s="64">
        <f t="shared" si="0"/>
        <v>78.512396694214871</v>
      </c>
      <c r="G8" s="64">
        <v>157</v>
      </c>
      <c r="H8" s="107">
        <f t="shared" si="1"/>
        <v>123.26446280991735</v>
      </c>
      <c r="I8" s="64">
        <v>78.512396694214871</v>
      </c>
      <c r="J8" s="3"/>
      <c r="K8" s="21">
        <v>18</v>
      </c>
      <c r="L8" s="21">
        <v>15</v>
      </c>
      <c r="M8" s="1">
        <v>31</v>
      </c>
      <c r="N8" s="1">
        <v>12</v>
      </c>
      <c r="O8" s="21">
        <v>6</v>
      </c>
      <c r="P8" s="1">
        <v>5</v>
      </c>
      <c r="Q8" s="1">
        <v>11</v>
      </c>
      <c r="R8" s="1">
        <v>10</v>
      </c>
      <c r="S8" s="1">
        <v>19</v>
      </c>
      <c r="T8" s="1">
        <v>17</v>
      </c>
      <c r="U8" s="1">
        <v>14</v>
      </c>
      <c r="V8" s="1">
        <v>15</v>
      </c>
      <c r="W8" s="1">
        <v>17</v>
      </c>
      <c r="Y8">
        <f t="shared" si="2"/>
        <v>190</v>
      </c>
    </row>
    <row r="9" spans="1:25" ht="15" customHeight="1">
      <c r="A9" s="108">
        <v>5</v>
      </c>
      <c r="B9" s="93" t="s">
        <v>22</v>
      </c>
      <c r="C9" s="109" t="s">
        <v>23</v>
      </c>
      <c r="D9" s="93">
        <v>242</v>
      </c>
      <c r="E9" s="107">
        <v>179</v>
      </c>
      <c r="F9" s="64">
        <f t="shared" si="0"/>
        <v>73.966942148760324</v>
      </c>
      <c r="G9" s="64">
        <v>157</v>
      </c>
      <c r="H9" s="107">
        <f t="shared" si="1"/>
        <v>116.12809917355371</v>
      </c>
      <c r="I9" s="64">
        <v>73.966942148760324</v>
      </c>
      <c r="J9" s="3"/>
      <c r="K9" s="21">
        <v>17</v>
      </c>
      <c r="L9" s="21">
        <v>11</v>
      </c>
      <c r="M9" s="1">
        <v>30</v>
      </c>
      <c r="N9" s="1">
        <v>16</v>
      </c>
      <c r="O9" s="21">
        <v>6</v>
      </c>
      <c r="P9" s="1">
        <v>4</v>
      </c>
      <c r="Q9" s="1">
        <v>14</v>
      </c>
      <c r="R9" s="1">
        <v>9</v>
      </c>
      <c r="S9" s="1">
        <v>17</v>
      </c>
      <c r="T9" s="1">
        <v>14</v>
      </c>
      <c r="U9" s="1">
        <v>13</v>
      </c>
      <c r="V9" s="1">
        <v>14</v>
      </c>
      <c r="W9" s="1">
        <v>14</v>
      </c>
      <c r="Y9">
        <f t="shared" si="2"/>
        <v>179</v>
      </c>
    </row>
    <row r="10" spans="1:25" ht="15" customHeight="1">
      <c r="A10" s="110">
        <v>6</v>
      </c>
      <c r="B10" s="74" t="s">
        <v>24</v>
      </c>
      <c r="C10" s="109" t="s">
        <v>25</v>
      </c>
      <c r="D10" s="93">
        <v>242</v>
      </c>
      <c r="E10" s="107">
        <v>190</v>
      </c>
      <c r="F10" s="64">
        <f t="shared" si="0"/>
        <v>78.512396694214871</v>
      </c>
      <c r="G10" s="64">
        <v>157</v>
      </c>
      <c r="H10" s="107">
        <f t="shared" si="1"/>
        <v>123.26446280991735</v>
      </c>
      <c r="I10" s="64">
        <v>78.512396694214871</v>
      </c>
      <c r="J10" s="3"/>
      <c r="K10" s="21">
        <v>18</v>
      </c>
      <c r="L10" s="21">
        <v>21</v>
      </c>
      <c r="M10" s="1">
        <v>31</v>
      </c>
      <c r="N10" s="1">
        <v>14</v>
      </c>
      <c r="O10" s="21">
        <v>9</v>
      </c>
      <c r="P10" s="1">
        <v>6</v>
      </c>
      <c r="Q10" s="1">
        <v>14</v>
      </c>
      <c r="R10" s="1">
        <v>11</v>
      </c>
      <c r="S10" s="1">
        <v>20</v>
      </c>
      <c r="T10" s="1">
        <v>17</v>
      </c>
      <c r="U10" s="1">
        <v>8</v>
      </c>
      <c r="V10" s="1">
        <v>12</v>
      </c>
      <c r="W10" s="1">
        <v>9</v>
      </c>
      <c r="Y10">
        <f t="shared" si="2"/>
        <v>190</v>
      </c>
    </row>
    <row r="11" spans="1:25" ht="15" customHeight="1">
      <c r="A11" s="110">
        <v>7</v>
      </c>
      <c r="B11" s="74" t="s">
        <v>26</v>
      </c>
      <c r="C11" s="109" t="s">
        <v>27</v>
      </c>
      <c r="D11" s="93">
        <v>242</v>
      </c>
      <c r="E11" s="107">
        <v>212</v>
      </c>
      <c r="F11" s="64">
        <f t="shared" si="0"/>
        <v>87.603305785123965</v>
      </c>
      <c r="G11" s="64">
        <v>157</v>
      </c>
      <c r="H11" s="107">
        <f t="shared" si="1"/>
        <v>137.53719008264463</v>
      </c>
      <c r="I11" s="64">
        <v>87.603305785123965</v>
      </c>
      <c r="J11" s="3"/>
      <c r="K11" s="21">
        <v>20</v>
      </c>
      <c r="L11" s="21">
        <v>25</v>
      </c>
      <c r="M11" s="1">
        <v>32</v>
      </c>
      <c r="N11" s="1">
        <v>19</v>
      </c>
      <c r="O11" s="21">
        <v>9</v>
      </c>
      <c r="P11" s="1">
        <v>5</v>
      </c>
      <c r="Q11" s="1">
        <v>15</v>
      </c>
      <c r="R11" s="1">
        <v>11</v>
      </c>
      <c r="S11" s="1">
        <v>19</v>
      </c>
      <c r="T11" s="1">
        <v>13</v>
      </c>
      <c r="U11" s="1">
        <v>11</v>
      </c>
      <c r="V11" s="1">
        <v>22</v>
      </c>
      <c r="W11" s="1">
        <v>11</v>
      </c>
      <c r="Y11">
        <f t="shared" si="2"/>
        <v>212</v>
      </c>
    </row>
    <row r="12" spans="1:25" ht="15" customHeight="1">
      <c r="A12" s="110">
        <v>8</v>
      </c>
      <c r="B12" s="74" t="s">
        <v>28</v>
      </c>
      <c r="C12" s="109" t="s">
        <v>29</v>
      </c>
      <c r="D12" s="93">
        <v>242</v>
      </c>
      <c r="E12" s="107">
        <v>185</v>
      </c>
      <c r="F12" s="64">
        <f t="shared" si="0"/>
        <v>76.446280991735534</v>
      </c>
      <c r="G12" s="64">
        <v>157</v>
      </c>
      <c r="H12" s="107">
        <f t="shared" si="1"/>
        <v>120.02066115702479</v>
      </c>
      <c r="I12" s="64">
        <v>76.446280991735534</v>
      </c>
      <c r="J12" s="3"/>
      <c r="K12" s="21">
        <v>19</v>
      </c>
      <c r="L12" s="21">
        <v>18</v>
      </c>
      <c r="M12" s="1">
        <v>30</v>
      </c>
      <c r="N12" s="1">
        <v>14</v>
      </c>
      <c r="O12" s="21">
        <v>8</v>
      </c>
      <c r="P12" s="1">
        <v>5</v>
      </c>
      <c r="Q12" s="1">
        <v>13</v>
      </c>
      <c r="R12" s="1">
        <v>9</v>
      </c>
      <c r="S12" s="1">
        <v>18</v>
      </c>
      <c r="T12" s="1">
        <v>14</v>
      </c>
      <c r="U12" s="1">
        <v>6</v>
      </c>
      <c r="V12" s="1">
        <v>20</v>
      </c>
      <c r="W12" s="1">
        <v>11</v>
      </c>
      <c r="Y12">
        <f t="shared" si="2"/>
        <v>185</v>
      </c>
    </row>
    <row r="13" spans="1:25" ht="15" customHeight="1">
      <c r="A13" s="74">
        <v>9</v>
      </c>
      <c r="B13" s="74" t="s">
        <v>30</v>
      </c>
      <c r="C13" s="109" t="s">
        <v>31</v>
      </c>
      <c r="D13" s="93">
        <v>242</v>
      </c>
      <c r="E13" s="107">
        <v>192</v>
      </c>
      <c r="F13" s="64">
        <f t="shared" si="0"/>
        <v>79.338842975206617</v>
      </c>
      <c r="G13" s="64">
        <v>157</v>
      </c>
      <c r="H13" s="107">
        <f t="shared" si="1"/>
        <v>124.56198347107438</v>
      </c>
      <c r="I13" s="64">
        <v>79.338842975206617</v>
      </c>
      <c r="J13" s="3"/>
      <c r="K13" s="21">
        <v>15</v>
      </c>
      <c r="L13" s="21">
        <v>15</v>
      </c>
      <c r="M13" s="1">
        <v>18</v>
      </c>
      <c r="N13" s="1">
        <v>18</v>
      </c>
      <c r="O13" s="21">
        <v>7</v>
      </c>
      <c r="P13" s="1">
        <v>5</v>
      </c>
      <c r="Q13" s="1">
        <v>15</v>
      </c>
      <c r="R13" s="1">
        <v>6</v>
      </c>
      <c r="S13" s="1">
        <v>19</v>
      </c>
      <c r="T13" s="1">
        <v>15</v>
      </c>
      <c r="U13" s="1">
        <v>14</v>
      </c>
      <c r="V13" s="1">
        <v>27</v>
      </c>
      <c r="W13" s="1">
        <v>18</v>
      </c>
      <c r="Y13">
        <f t="shared" si="2"/>
        <v>192</v>
      </c>
    </row>
    <row r="14" spans="1:25" ht="15" customHeight="1">
      <c r="A14" s="108">
        <v>10</v>
      </c>
      <c r="B14" s="93" t="s">
        <v>32</v>
      </c>
      <c r="C14" s="109" t="s">
        <v>33</v>
      </c>
      <c r="D14" s="93">
        <v>242</v>
      </c>
      <c r="E14" s="107">
        <v>127</v>
      </c>
      <c r="F14" s="64">
        <f t="shared" si="0"/>
        <v>52.47933884297521</v>
      </c>
      <c r="G14" s="64">
        <v>157</v>
      </c>
      <c r="H14" s="107">
        <f t="shared" si="1"/>
        <v>82.392561983471083</v>
      </c>
      <c r="I14" s="64">
        <v>52.47933884297521</v>
      </c>
      <c r="J14" s="3"/>
      <c r="K14" s="21">
        <v>12</v>
      </c>
      <c r="L14" s="21">
        <v>15</v>
      </c>
      <c r="M14" s="1">
        <v>31</v>
      </c>
      <c r="N14" s="1">
        <v>12</v>
      </c>
      <c r="O14" s="21">
        <v>2</v>
      </c>
      <c r="P14" s="1">
        <v>5</v>
      </c>
      <c r="Q14" s="1">
        <v>10</v>
      </c>
      <c r="R14" s="1">
        <v>11</v>
      </c>
      <c r="S14" s="1">
        <v>12</v>
      </c>
      <c r="T14" s="1">
        <v>0</v>
      </c>
      <c r="U14" s="1">
        <v>11</v>
      </c>
      <c r="V14" s="1">
        <v>4</v>
      </c>
      <c r="W14" s="1">
        <v>2</v>
      </c>
      <c r="Y14">
        <f t="shared" si="2"/>
        <v>127</v>
      </c>
    </row>
    <row r="15" spans="1:25" ht="15" customHeight="1">
      <c r="A15" s="110">
        <v>11</v>
      </c>
      <c r="B15" s="74" t="s">
        <v>34</v>
      </c>
      <c r="C15" s="109" t="s">
        <v>35</v>
      </c>
      <c r="D15" s="93">
        <v>242</v>
      </c>
      <c r="E15" s="107">
        <v>202</v>
      </c>
      <c r="F15" s="64">
        <f t="shared" si="0"/>
        <v>83.471074380165291</v>
      </c>
      <c r="G15" s="64">
        <v>157</v>
      </c>
      <c r="H15" s="107">
        <f t="shared" si="1"/>
        <v>131.04958677685951</v>
      </c>
      <c r="I15" s="64">
        <v>83.471074380165291</v>
      </c>
      <c r="J15" s="3"/>
      <c r="K15" s="21">
        <v>13</v>
      </c>
      <c r="L15" s="21">
        <v>24</v>
      </c>
      <c r="M15" s="1">
        <v>26</v>
      </c>
      <c r="N15" s="1">
        <v>14</v>
      </c>
      <c r="O15" s="21">
        <v>8</v>
      </c>
      <c r="P15" s="1">
        <v>4</v>
      </c>
      <c r="Q15" s="1">
        <v>16</v>
      </c>
      <c r="R15" s="1">
        <v>10</v>
      </c>
      <c r="S15" s="1">
        <v>20</v>
      </c>
      <c r="T15" s="1">
        <v>17</v>
      </c>
      <c r="U15" s="1">
        <v>14</v>
      </c>
      <c r="V15" s="1">
        <v>23</v>
      </c>
      <c r="W15" s="1">
        <v>13</v>
      </c>
      <c r="Y15">
        <f t="shared" si="2"/>
        <v>202</v>
      </c>
    </row>
    <row r="16" spans="1:25" ht="15" customHeight="1">
      <c r="A16" s="110">
        <v>12</v>
      </c>
      <c r="B16" s="74" t="s">
        <v>36</v>
      </c>
      <c r="C16" s="109" t="s">
        <v>37</v>
      </c>
      <c r="D16" s="93">
        <v>242</v>
      </c>
      <c r="E16" s="107">
        <v>180</v>
      </c>
      <c r="F16" s="64">
        <f t="shared" si="0"/>
        <v>74.380165289256198</v>
      </c>
      <c r="G16" s="64">
        <v>157</v>
      </c>
      <c r="H16" s="107">
        <f t="shared" si="1"/>
        <v>116.77685950413223</v>
      </c>
      <c r="I16" s="64">
        <v>74.380165289256198</v>
      </c>
      <c r="J16" s="3"/>
      <c r="K16" s="21">
        <v>18</v>
      </c>
      <c r="L16" s="21">
        <v>23</v>
      </c>
      <c r="M16" s="1">
        <v>30</v>
      </c>
      <c r="N16" s="1">
        <v>14</v>
      </c>
      <c r="O16" s="21">
        <v>9</v>
      </c>
      <c r="P16" s="1">
        <v>3</v>
      </c>
      <c r="Q16" s="1">
        <v>13</v>
      </c>
      <c r="R16" s="1">
        <v>8</v>
      </c>
      <c r="S16" s="1">
        <v>21</v>
      </c>
      <c r="T16" s="1">
        <v>16</v>
      </c>
      <c r="U16" s="1">
        <v>8</v>
      </c>
      <c r="V16" s="1">
        <v>9</v>
      </c>
      <c r="W16" s="1">
        <v>8</v>
      </c>
      <c r="Y16">
        <f t="shared" si="2"/>
        <v>180</v>
      </c>
    </row>
    <row r="17" spans="1:25" ht="15" customHeight="1">
      <c r="A17" s="110">
        <v>13</v>
      </c>
      <c r="B17" s="74" t="s">
        <v>38</v>
      </c>
      <c r="C17" s="109" t="s">
        <v>39</v>
      </c>
      <c r="D17" s="93">
        <v>242</v>
      </c>
      <c r="E17" s="107">
        <v>154</v>
      </c>
      <c r="F17" s="64">
        <f t="shared" si="0"/>
        <v>63.636363636363633</v>
      </c>
      <c r="G17" s="64">
        <v>157</v>
      </c>
      <c r="H17" s="107">
        <f t="shared" si="1"/>
        <v>99.909090909090907</v>
      </c>
      <c r="I17" s="64">
        <v>63.636363636363633</v>
      </c>
      <c r="J17" s="3"/>
      <c r="K17" s="21">
        <v>13</v>
      </c>
      <c r="L17" s="21">
        <v>21</v>
      </c>
      <c r="M17" s="1">
        <v>25</v>
      </c>
      <c r="N17" s="1">
        <v>13</v>
      </c>
      <c r="O17" s="21">
        <v>6</v>
      </c>
      <c r="P17" s="1">
        <v>5</v>
      </c>
      <c r="Q17" s="1">
        <v>13</v>
      </c>
      <c r="R17" s="1">
        <v>10</v>
      </c>
      <c r="S17" s="1">
        <v>17</v>
      </c>
      <c r="T17" s="1">
        <v>5</v>
      </c>
      <c r="U17" s="1">
        <v>5</v>
      </c>
      <c r="V17" s="1">
        <v>9</v>
      </c>
      <c r="W17" s="1">
        <v>12</v>
      </c>
      <c r="Y17">
        <f t="shared" si="2"/>
        <v>154</v>
      </c>
    </row>
    <row r="18" spans="1:25" ht="15" customHeight="1">
      <c r="A18" s="110">
        <v>14</v>
      </c>
      <c r="B18" s="74" t="s">
        <v>40</v>
      </c>
      <c r="C18" s="109" t="s">
        <v>41</v>
      </c>
      <c r="D18" s="93">
        <v>242</v>
      </c>
      <c r="E18" s="107">
        <v>186</v>
      </c>
      <c r="F18" s="64">
        <f t="shared" si="0"/>
        <v>76.859504132231407</v>
      </c>
      <c r="G18" s="64">
        <v>157</v>
      </c>
      <c r="H18" s="107">
        <f t="shared" si="1"/>
        <v>120.6694214876033</v>
      </c>
      <c r="I18" s="64">
        <v>76.859504132231407</v>
      </c>
      <c r="J18" s="3"/>
      <c r="K18" s="21">
        <v>13</v>
      </c>
      <c r="L18" s="21">
        <v>18</v>
      </c>
      <c r="M18" s="1">
        <v>25</v>
      </c>
      <c r="N18" s="1">
        <v>16</v>
      </c>
      <c r="O18" s="21">
        <v>4</v>
      </c>
      <c r="P18" s="1">
        <v>5</v>
      </c>
      <c r="Q18" s="1">
        <v>14</v>
      </c>
      <c r="R18" s="1">
        <v>9</v>
      </c>
      <c r="S18" s="1">
        <v>12</v>
      </c>
      <c r="T18" s="1">
        <v>14</v>
      </c>
      <c r="U18" s="1">
        <v>14</v>
      </c>
      <c r="V18" s="1">
        <v>30</v>
      </c>
      <c r="W18" s="1">
        <v>12</v>
      </c>
      <c r="Y18">
        <f t="shared" si="2"/>
        <v>186</v>
      </c>
    </row>
    <row r="19" spans="1:25" ht="15" customHeight="1">
      <c r="A19" s="110">
        <v>15</v>
      </c>
      <c r="B19" s="74" t="s">
        <v>42</v>
      </c>
      <c r="C19" s="109" t="s">
        <v>43</v>
      </c>
      <c r="D19" s="93">
        <v>242</v>
      </c>
      <c r="E19" s="107">
        <v>184</v>
      </c>
      <c r="F19" s="64">
        <f t="shared" si="0"/>
        <v>76.033057851239676</v>
      </c>
      <c r="G19" s="64">
        <v>157</v>
      </c>
      <c r="H19" s="107">
        <f t="shared" si="1"/>
        <v>119.37190082644629</v>
      </c>
      <c r="I19" s="64">
        <v>76.033057851239676</v>
      </c>
      <c r="J19" s="3"/>
      <c r="K19" s="21">
        <v>12</v>
      </c>
      <c r="L19" s="21">
        <v>22</v>
      </c>
      <c r="M19" s="1">
        <v>32</v>
      </c>
      <c r="N19" s="1">
        <v>12</v>
      </c>
      <c r="O19" s="21">
        <v>9</v>
      </c>
      <c r="P19" s="1">
        <v>5</v>
      </c>
      <c r="Q19" s="1">
        <v>13</v>
      </c>
      <c r="R19" s="1">
        <v>7</v>
      </c>
      <c r="S19" s="1">
        <v>21</v>
      </c>
      <c r="T19" s="1">
        <v>17</v>
      </c>
      <c r="U19" s="1">
        <v>15</v>
      </c>
      <c r="V19" s="1">
        <v>17</v>
      </c>
      <c r="W19" s="1">
        <v>2</v>
      </c>
      <c r="Y19">
        <f t="shared" si="2"/>
        <v>184</v>
      </c>
    </row>
    <row r="20" spans="1:25" ht="15" customHeight="1">
      <c r="A20" s="110">
        <v>16</v>
      </c>
      <c r="B20" s="74" t="s">
        <v>44</v>
      </c>
      <c r="C20" s="109" t="s">
        <v>45</v>
      </c>
      <c r="D20" s="93">
        <v>242</v>
      </c>
      <c r="E20" s="107">
        <v>186</v>
      </c>
      <c r="F20" s="64">
        <f t="shared" si="0"/>
        <v>76.859504132231407</v>
      </c>
      <c r="G20" s="64">
        <v>157</v>
      </c>
      <c r="H20" s="107">
        <f t="shared" si="1"/>
        <v>120.6694214876033</v>
      </c>
      <c r="I20" s="64">
        <v>76.859504132231407</v>
      </c>
      <c r="J20" s="3"/>
      <c r="K20" s="21">
        <v>18</v>
      </c>
      <c r="L20" s="21">
        <v>23</v>
      </c>
      <c r="M20" s="1">
        <v>31</v>
      </c>
      <c r="N20" s="1">
        <v>14</v>
      </c>
      <c r="O20" s="21">
        <v>9</v>
      </c>
      <c r="P20" s="1">
        <v>5</v>
      </c>
      <c r="Q20" s="1">
        <v>16</v>
      </c>
      <c r="R20" s="1">
        <v>7</v>
      </c>
      <c r="S20" s="1">
        <v>16</v>
      </c>
      <c r="T20" s="1">
        <v>16</v>
      </c>
      <c r="U20" s="1">
        <v>11</v>
      </c>
      <c r="V20" s="1">
        <v>13</v>
      </c>
      <c r="W20" s="1">
        <v>7</v>
      </c>
      <c r="Y20">
        <f t="shared" si="2"/>
        <v>186</v>
      </c>
    </row>
    <row r="21" spans="1:25" ht="15" customHeight="1">
      <c r="A21" s="108">
        <v>17</v>
      </c>
      <c r="B21" s="93" t="s">
        <v>46</v>
      </c>
      <c r="C21" s="109" t="s">
        <v>47</v>
      </c>
      <c r="D21" s="93">
        <v>242</v>
      </c>
      <c r="E21" s="107">
        <v>166</v>
      </c>
      <c r="F21" s="64">
        <f t="shared" si="0"/>
        <v>68.595041322314046</v>
      </c>
      <c r="G21" s="64">
        <v>157</v>
      </c>
      <c r="H21" s="107">
        <f t="shared" si="1"/>
        <v>107.69421487603306</v>
      </c>
      <c r="I21" s="64">
        <v>68.595041322314046</v>
      </c>
      <c r="J21" s="3"/>
      <c r="K21" s="21">
        <v>11</v>
      </c>
      <c r="L21" s="21">
        <v>14</v>
      </c>
      <c r="M21" s="1">
        <v>28</v>
      </c>
      <c r="N21" s="1">
        <v>17</v>
      </c>
      <c r="O21" s="21">
        <v>7</v>
      </c>
      <c r="P21" s="1">
        <v>5</v>
      </c>
      <c r="Q21" s="1">
        <v>15</v>
      </c>
      <c r="R21" s="1">
        <v>6</v>
      </c>
      <c r="S21" s="1">
        <v>19</v>
      </c>
      <c r="T21" s="1">
        <v>15</v>
      </c>
      <c r="U21" s="1">
        <v>11</v>
      </c>
      <c r="V21" s="1">
        <v>12</v>
      </c>
      <c r="W21" s="1">
        <v>6</v>
      </c>
      <c r="Y21">
        <f t="shared" si="2"/>
        <v>166</v>
      </c>
    </row>
    <row r="22" spans="1:25" ht="15" customHeight="1">
      <c r="A22" s="108">
        <v>18</v>
      </c>
      <c r="B22" s="93" t="s">
        <v>48</v>
      </c>
      <c r="C22" s="109" t="s">
        <v>49</v>
      </c>
      <c r="D22" s="93">
        <v>242</v>
      </c>
      <c r="E22" s="107">
        <v>195</v>
      </c>
      <c r="F22" s="64">
        <f t="shared" si="0"/>
        <v>80.578512396694208</v>
      </c>
      <c r="G22" s="64">
        <v>157</v>
      </c>
      <c r="H22" s="107">
        <f t="shared" si="1"/>
        <v>126.5082644628099</v>
      </c>
      <c r="I22" s="64">
        <v>80.578512396694208</v>
      </c>
      <c r="J22" s="3"/>
      <c r="K22" s="21">
        <v>20</v>
      </c>
      <c r="L22" s="21">
        <v>14</v>
      </c>
      <c r="M22" s="1">
        <v>30</v>
      </c>
      <c r="N22" s="1">
        <v>20</v>
      </c>
      <c r="O22" s="21">
        <v>9</v>
      </c>
      <c r="P22" s="1">
        <v>5</v>
      </c>
      <c r="Q22" s="1">
        <v>15</v>
      </c>
      <c r="R22" s="1">
        <v>11</v>
      </c>
      <c r="S22" s="1">
        <v>17</v>
      </c>
      <c r="T22" s="1">
        <v>15</v>
      </c>
      <c r="U22" s="1">
        <v>6</v>
      </c>
      <c r="V22" s="1">
        <v>16</v>
      </c>
      <c r="W22" s="1">
        <v>17</v>
      </c>
      <c r="Y22">
        <f t="shared" si="2"/>
        <v>195</v>
      </c>
    </row>
    <row r="23" spans="1:25" ht="15" customHeight="1">
      <c r="A23" s="108">
        <v>19</v>
      </c>
      <c r="B23" s="74" t="s">
        <v>50</v>
      </c>
      <c r="C23" s="109" t="s">
        <v>51</v>
      </c>
      <c r="D23" s="93">
        <v>242</v>
      </c>
      <c r="E23" s="107">
        <v>132</v>
      </c>
      <c r="F23" s="64">
        <f t="shared" si="0"/>
        <v>54.545454545454547</v>
      </c>
      <c r="G23" s="64">
        <v>157</v>
      </c>
      <c r="H23" s="107">
        <f t="shared" si="1"/>
        <v>85.63636363636364</v>
      </c>
      <c r="I23" s="64">
        <v>54.545454545454547</v>
      </c>
      <c r="J23" s="3"/>
      <c r="K23" s="21">
        <v>13</v>
      </c>
      <c r="L23" s="21">
        <v>16</v>
      </c>
      <c r="M23" s="1">
        <v>21</v>
      </c>
      <c r="N23" s="1">
        <v>0</v>
      </c>
      <c r="O23" s="21">
        <v>6</v>
      </c>
      <c r="P23" s="1">
        <v>4</v>
      </c>
      <c r="Q23" s="1">
        <v>15</v>
      </c>
      <c r="R23" s="1">
        <v>10</v>
      </c>
      <c r="S23" s="1">
        <v>12</v>
      </c>
      <c r="T23" s="1">
        <v>15</v>
      </c>
      <c r="U23" s="1">
        <v>11</v>
      </c>
      <c r="V23" s="1">
        <v>7</v>
      </c>
      <c r="W23" s="1">
        <v>2</v>
      </c>
      <c r="Y23">
        <f t="shared" si="2"/>
        <v>132</v>
      </c>
    </row>
    <row r="24" spans="1:25" ht="15" customHeight="1">
      <c r="A24" s="110">
        <v>20</v>
      </c>
      <c r="B24" s="74" t="s">
        <v>52</v>
      </c>
      <c r="C24" s="109" t="s">
        <v>53</v>
      </c>
      <c r="D24" s="93">
        <v>242</v>
      </c>
      <c r="E24" s="107">
        <v>199</v>
      </c>
      <c r="F24" s="64">
        <f t="shared" si="0"/>
        <v>82.231404958677686</v>
      </c>
      <c r="G24" s="64">
        <v>157</v>
      </c>
      <c r="H24" s="107">
        <f t="shared" si="1"/>
        <v>129.10330578512398</v>
      </c>
      <c r="I24" s="64">
        <v>82.231404958677686</v>
      </c>
      <c r="J24" s="3"/>
      <c r="K24" s="21">
        <v>14</v>
      </c>
      <c r="L24" s="21">
        <v>23</v>
      </c>
      <c r="M24" s="1">
        <v>29</v>
      </c>
      <c r="N24" s="1">
        <v>17</v>
      </c>
      <c r="O24" s="21">
        <v>8</v>
      </c>
      <c r="P24" s="1">
        <v>4</v>
      </c>
      <c r="Q24" s="1">
        <v>16</v>
      </c>
      <c r="R24" s="1">
        <v>10</v>
      </c>
      <c r="S24" s="1">
        <v>19</v>
      </c>
      <c r="T24" s="1">
        <v>15</v>
      </c>
      <c r="U24" s="1">
        <v>13</v>
      </c>
      <c r="V24" s="1">
        <v>12</v>
      </c>
      <c r="W24" s="1">
        <v>19</v>
      </c>
      <c r="Y24">
        <f t="shared" si="2"/>
        <v>199</v>
      </c>
    </row>
    <row r="25" spans="1:25" ht="15" customHeight="1">
      <c r="A25" s="110">
        <v>21</v>
      </c>
      <c r="B25" s="74" t="s">
        <v>54</v>
      </c>
      <c r="C25" s="109" t="s">
        <v>55</v>
      </c>
      <c r="D25" s="93">
        <v>242</v>
      </c>
      <c r="E25" s="111">
        <v>168</v>
      </c>
      <c r="F25" s="64">
        <f t="shared" si="0"/>
        <v>69.421487603305792</v>
      </c>
      <c r="G25" s="64">
        <v>157</v>
      </c>
      <c r="H25" s="107">
        <f t="shared" si="1"/>
        <v>108.9917355371901</v>
      </c>
      <c r="I25" s="64">
        <v>69.421487603305792</v>
      </c>
      <c r="J25" s="3"/>
      <c r="K25" s="21">
        <v>13</v>
      </c>
      <c r="L25" s="21">
        <v>24</v>
      </c>
      <c r="M25" s="1">
        <v>26</v>
      </c>
      <c r="N25" s="1">
        <v>13</v>
      </c>
      <c r="O25" s="21">
        <v>4</v>
      </c>
      <c r="P25" s="1">
        <v>4</v>
      </c>
      <c r="Q25" s="1">
        <v>15</v>
      </c>
      <c r="R25" s="1">
        <v>11</v>
      </c>
      <c r="S25" s="1">
        <v>15</v>
      </c>
      <c r="T25" s="1">
        <v>15</v>
      </c>
      <c r="U25" s="1">
        <v>10</v>
      </c>
      <c r="V25" s="1">
        <v>10</v>
      </c>
      <c r="W25" s="1">
        <v>8</v>
      </c>
      <c r="Y25">
        <f t="shared" si="2"/>
        <v>168</v>
      </c>
    </row>
    <row r="26" spans="1:25" ht="15" customHeight="1">
      <c r="A26" s="110">
        <v>22</v>
      </c>
      <c r="B26" s="74" t="s">
        <v>56</v>
      </c>
      <c r="C26" s="109" t="s">
        <v>57</v>
      </c>
      <c r="D26" s="93">
        <v>242</v>
      </c>
      <c r="E26" s="107">
        <v>174</v>
      </c>
      <c r="F26" s="64">
        <f t="shared" si="0"/>
        <v>71.900826446280988</v>
      </c>
      <c r="G26" s="64">
        <v>157</v>
      </c>
      <c r="H26" s="107">
        <f t="shared" si="1"/>
        <v>112.88429752066115</v>
      </c>
      <c r="I26" s="64">
        <v>71.900826446280988</v>
      </c>
      <c r="J26" s="3"/>
      <c r="K26" s="21">
        <v>17</v>
      </c>
      <c r="L26" s="21">
        <v>16</v>
      </c>
      <c r="M26" s="1">
        <v>30</v>
      </c>
      <c r="N26" s="1">
        <v>7</v>
      </c>
      <c r="O26" s="21">
        <v>6</v>
      </c>
      <c r="P26" s="1">
        <v>4</v>
      </c>
      <c r="Q26" s="1">
        <v>12</v>
      </c>
      <c r="R26" s="1">
        <v>8</v>
      </c>
      <c r="S26" s="1">
        <v>14</v>
      </c>
      <c r="T26" s="1">
        <v>13</v>
      </c>
      <c r="U26" s="1">
        <v>11</v>
      </c>
      <c r="V26" s="1">
        <v>20</v>
      </c>
      <c r="W26" s="1">
        <v>16</v>
      </c>
      <c r="Y26">
        <f t="shared" si="2"/>
        <v>174</v>
      </c>
    </row>
    <row r="27" spans="1:25" ht="18" customHeight="1">
      <c r="A27" s="108">
        <v>23</v>
      </c>
      <c r="B27" s="93" t="s">
        <v>58</v>
      </c>
      <c r="C27" s="109" t="s">
        <v>59</v>
      </c>
      <c r="D27" s="93">
        <v>242</v>
      </c>
      <c r="E27" s="107">
        <v>137</v>
      </c>
      <c r="F27" s="64">
        <f t="shared" si="0"/>
        <v>56.611570247933884</v>
      </c>
      <c r="G27" s="64">
        <v>157</v>
      </c>
      <c r="H27" s="107">
        <f t="shared" si="1"/>
        <v>88.880165289256198</v>
      </c>
      <c r="I27" s="64">
        <v>56.611570247933884</v>
      </c>
      <c r="J27" s="3"/>
      <c r="K27" s="21">
        <v>20</v>
      </c>
      <c r="L27" s="21">
        <v>14</v>
      </c>
      <c r="M27" s="1">
        <v>30</v>
      </c>
      <c r="N27" s="1">
        <v>11</v>
      </c>
      <c r="O27" s="21">
        <v>6</v>
      </c>
      <c r="P27" s="1">
        <v>1</v>
      </c>
      <c r="Q27" s="1">
        <v>8</v>
      </c>
      <c r="R27" s="1">
        <v>6</v>
      </c>
      <c r="S27" s="1">
        <v>0</v>
      </c>
      <c r="T27" s="1">
        <v>0</v>
      </c>
      <c r="U27" s="1">
        <v>10</v>
      </c>
      <c r="V27" s="1">
        <v>23</v>
      </c>
      <c r="W27" s="1">
        <v>8</v>
      </c>
      <c r="Y27">
        <f t="shared" si="2"/>
        <v>137</v>
      </c>
    </row>
    <row r="28" spans="1:25" ht="15" customHeight="1">
      <c r="A28" s="108">
        <v>24</v>
      </c>
      <c r="B28" s="93" t="s">
        <v>60</v>
      </c>
      <c r="C28" s="109" t="s">
        <v>61</v>
      </c>
      <c r="D28" s="93">
        <v>242</v>
      </c>
      <c r="E28" s="107">
        <v>118</v>
      </c>
      <c r="F28" s="64">
        <f t="shared" si="0"/>
        <v>48.760330578512395</v>
      </c>
      <c r="G28" s="64">
        <v>157</v>
      </c>
      <c r="H28" s="107">
        <f t="shared" si="1"/>
        <v>76.553719008264466</v>
      </c>
      <c r="I28" s="64">
        <v>48.760330578512395</v>
      </c>
      <c r="J28" s="3"/>
      <c r="K28" s="21">
        <v>6</v>
      </c>
      <c r="L28" s="21">
        <v>18</v>
      </c>
      <c r="M28" s="1">
        <v>28</v>
      </c>
      <c r="N28" s="1">
        <v>10</v>
      </c>
      <c r="O28" s="21">
        <v>4</v>
      </c>
      <c r="P28" s="1">
        <v>4</v>
      </c>
      <c r="Q28" s="1">
        <v>13</v>
      </c>
      <c r="R28" s="1">
        <v>7</v>
      </c>
      <c r="S28" s="1">
        <v>11</v>
      </c>
      <c r="T28" s="1">
        <v>0</v>
      </c>
      <c r="U28" s="1">
        <v>11</v>
      </c>
      <c r="V28" s="1">
        <v>4</v>
      </c>
      <c r="W28" s="1">
        <v>2</v>
      </c>
      <c r="Y28">
        <f t="shared" si="2"/>
        <v>118</v>
      </c>
    </row>
    <row r="29" spans="1:25" ht="15" customHeight="1">
      <c r="A29" s="74">
        <v>25</v>
      </c>
      <c r="B29" s="74" t="s">
        <v>62</v>
      </c>
      <c r="C29" s="109" t="s">
        <v>63</v>
      </c>
      <c r="D29" s="93">
        <v>242</v>
      </c>
      <c r="E29" s="107">
        <v>175</v>
      </c>
      <c r="F29" s="64">
        <f t="shared" si="0"/>
        <v>72.314049586776861</v>
      </c>
      <c r="G29" s="64">
        <v>157</v>
      </c>
      <c r="H29" s="107">
        <f t="shared" si="1"/>
        <v>113.53305785123966</v>
      </c>
      <c r="I29" s="64">
        <v>72.314049586776861</v>
      </c>
      <c r="J29" s="3"/>
      <c r="K29" s="21">
        <v>13</v>
      </c>
      <c r="L29" s="21">
        <v>15</v>
      </c>
      <c r="M29" s="1">
        <v>31</v>
      </c>
      <c r="N29" s="1">
        <v>15</v>
      </c>
      <c r="O29" s="21">
        <v>6</v>
      </c>
      <c r="P29" s="1">
        <v>4</v>
      </c>
      <c r="Q29" s="1">
        <v>15</v>
      </c>
      <c r="R29" s="1">
        <v>7</v>
      </c>
      <c r="S29" s="1">
        <v>12</v>
      </c>
      <c r="T29" s="1">
        <v>13</v>
      </c>
      <c r="U29" s="1">
        <v>12</v>
      </c>
      <c r="V29" s="1">
        <v>16</v>
      </c>
      <c r="W29" s="1">
        <v>16</v>
      </c>
      <c r="Y29">
        <f t="shared" si="2"/>
        <v>175</v>
      </c>
    </row>
    <row r="30" spans="1:25" ht="15" customHeight="1">
      <c r="A30" s="110">
        <v>26</v>
      </c>
      <c r="B30" s="74" t="s">
        <v>64</v>
      </c>
      <c r="C30" s="109" t="s">
        <v>65</v>
      </c>
      <c r="D30" s="93">
        <v>242</v>
      </c>
      <c r="E30" s="107">
        <v>193</v>
      </c>
      <c r="F30" s="64">
        <f t="shared" si="0"/>
        <v>79.752066115702476</v>
      </c>
      <c r="G30" s="64">
        <v>157</v>
      </c>
      <c r="H30" s="107">
        <f t="shared" si="1"/>
        <v>125.21074380165288</v>
      </c>
      <c r="I30" s="64">
        <v>79.752066115702476</v>
      </c>
      <c r="J30" s="3"/>
      <c r="K30" s="21">
        <v>15</v>
      </c>
      <c r="L30" s="21">
        <v>21</v>
      </c>
      <c r="M30" s="1">
        <v>27</v>
      </c>
      <c r="N30" s="1">
        <v>14</v>
      </c>
      <c r="O30" s="21">
        <v>8</v>
      </c>
      <c r="P30" s="1">
        <v>5</v>
      </c>
      <c r="Q30" s="1">
        <v>12</v>
      </c>
      <c r="R30" s="1">
        <v>8</v>
      </c>
      <c r="S30" s="1">
        <v>21</v>
      </c>
      <c r="T30" s="1">
        <v>15</v>
      </c>
      <c r="U30" s="1">
        <v>14</v>
      </c>
      <c r="V30" s="1">
        <v>14</v>
      </c>
      <c r="W30" s="1">
        <v>19</v>
      </c>
      <c r="Y30">
        <f t="shared" si="2"/>
        <v>193</v>
      </c>
    </row>
    <row r="31" spans="1:25" ht="15" customHeight="1">
      <c r="A31" s="110">
        <v>27</v>
      </c>
      <c r="B31" s="74" t="s">
        <v>66</v>
      </c>
      <c r="C31" s="109" t="s">
        <v>67</v>
      </c>
      <c r="D31" s="93">
        <v>242</v>
      </c>
      <c r="E31" s="107">
        <v>217</v>
      </c>
      <c r="F31" s="64">
        <f t="shared" si="0"/>
        <v>89.669421487603302</v>
      </c>
      <c r="G31" s="64">
        <v>157</v>
      </c>
      <c r="H31" s="107">
        <f t="shared" si="1"/>
        <v>140.78099173553719</v>
      </c>
      <c r="I31" s="64">
        <v>89.669421487603302</v>
      </c>
      <c r="J31" s="3"/>
      <c r="K31" s="21">
        <v>18</v>
      </c>
      <c r="L31" s="21">
        <v>24</v>
      </c>
      <c r="M31" s="1">
        <v>31</v>
      </c>
      <c r="N31" s="1">
        <v>17</v>
      </c>
      <c r="O31" s="21">
        <v>9</v>
      </c>
      <c r="P31" s="1">
        <v>5</v>
      </c>
      <c r="Q31" s="1">
        <v>16</v>
      </c>
      <c r="R31" s="1">
        <v>11</v>
      </c>
      <c r="S31" s="1">
        <v>19</v>
      </c>
      <c r="T31" s="1">
        <v>16</v>
      </c>
      <c r="U31" s="1">
        <v>15</v>
      </c>
      <c r="V31" s="1">
        <v>20</v>
      </c>
      <c r="W31" s="1">
        <v>16</v>
      </c>
      <c r="Y31">
        <f t="shared" si="2"/>
        <v>217</v>
      </c>
    </row>
    <row r="32" spans="1:25" ht="15" customHeight="1">
      <c r="A32" s="110">
        <v>28</v>
      </c>
      <c r="B32" s="74" t="s">
        <v>68</v>
      </c>
      <c r="C32" s="109" t="s">
        <v>69</v>
      </c>
      <c r="D32" s="93">
        <v>242</v>
      </c>
      <c r="E32" s="107">
        <v>203</v>
      </c>
      <c r="F32" s="64">
        <f t="shared" si="0"/>
        <v>83.884297520661164</v>
      </c>
      <c r="G32" s="64">
        <v>157</v>
      </c>
      <c r="H32" s="107">
        <f t="shared" si="1"/>
        <v>131.69834710743802</v>
      </c>
      <c r="I32" s="64">
        <v>83.884297520661164</v>
      </c>
      <c r="J32" s="3"/>
      <c r="K32" s="21">
        <v>18</v>
      </c>
      <c r="L32" s="21">
        <v>22</v>
      </c>
      <c r="M32" s="1">
        <v>30</v>
      </c>
      <c r="N32" s="1">
        <v>17</v>
      </c>
      <c r="O32" s="21">
        <v>9</v>
      </c>
      <c r="P32" s="1">
        <v>5</v>
      </c>
      <c r="Q32" s="1">
        <v>16</v>
      </c>
      <c r="R32" s="1">
        <v>10</v>
      </c>
      <c r="S32" s="1">
        <v>18</v>
      </c>
      <c r="T32" s="1">
        <v>17</v>
      </c>
      <c r="U32" s="1">
        <v>14</v>
      </c>
      <c r="V32" s="1">
        <v>13</v>
      </c>
      <c r="W32" s="1">
        <v>14</v>
      </c>
      <c r="Y32">
        <f t="shared" si="2"/>
        <v>203</v>
      </c>
    </row>
    <row r="33" spans="1:25" ht="15" customHeight="1">
      <c r="A33" s="110">
        <v>29</v>
      </c>
      <c r="B33" s="74" t="s">
        <v>70</v>
      </c>
      <c r="C33" s="109" t="s">
        <v>71</v>
      </c>
      <c r="D33" s="93">
        <v>242</v>
      </c>
      <c r="E33" s="107">
        <v>178</v>
      </c>
      <c r="F33" s="64">
        <f t="shared" si="0"/>
        <v>73.553719008264466</v>
      </c>
      <c r="G33" s="64">
        <v>157</v>
      </c>
      <c r="H33" s="107">
        <f t="shared" si="1"/>
        <v>115.47933884297521</v>
      </c>
      <c r="I33" s="64">
        <v>73.553719008264466</v>
      </c>
      <c r="J33" s="3"/>
      <c r="K33" s="21">
        <v>20</v>
      </c>
      <c r="L33" s="21">
        <v>23</v>
      </c>
      <c r="M33" s="1">
        <v>28</v>
      </c>
      <c r="N33" s="1">
        <v>19</v>
      </c>
      <c r="O33" s="21">
        <v>8</v>
      </c>
      <c r="P33" s="1">
        <v>5</v>
      </c>
      <c r="Q33" s="1">
        <v>8</v>
      </c>
      <c r="R33" s="1">
        <v>10</v>
      </c>
      <c r="S33" s="1">
        <v>10</v>
      </c>
      <c r="T33" s="1">
        <v>15</v>
      </c>
      <c r="U33" s="1">
        <v>10</v>
      </c>
      <c r="V33" s="1">
        <v>14</v>
      </c>
      <c r="W33" s="1">
        <v>8</v>
      </c>
      <c r="Y33">
        <f t="shared" si="2"/>
        <v>178</v>
      </c>
    </row>
    <row r="34" spans="1:25" ht="15" customHeight="1">
      <c r="A34" s="110">
        <v>30</v>
      </c>
      <c r="B34" s="74" t="s">
        <v>72</v>
      </c>
      <c r="C34" s="109" t="s">
        <v>73</v>
      </c>
      <c r="D34" s="93">
        <v>242</v>
      </c>
      <c r="E34" s="107">
        <v>165</v>
      </c>
      <c r="F34" s="64">
        <f t="shared" si="0"/>
        <v>68.181818181818187</v>
      </c>
      <c r="G34" s="64">
        <v>157</v>
      </c>
      <c r="H34" s="107">
        <f t="shared" si="1"/>
        <v>107.04545454545456</v>
      </c>
      <c r="I34" s="64">
        <v>68.181818181818187</v>
      </c>
      <c r="J34" s="3"/>
      <c r="K34" s="21">
        <v>20</v>
      </c>
      <c r="L34" s="21">
        <v>19</v>
      </c>
      <c r="M34" s="1">
        <v>31</v>
      </c>
      <c r="N34" s="1">
        <v>12</v>
      </c>
      <c r="O34" s="21">
        <v>8</v>
      </c>
      <c r="P34" s="1">
        <v>5</v>
      </c>
      <c r="Q34" s="1">
        <v>12</v>
      </c>
      <c r="R34" s="1">
        <v>4</v>
      </c>
      <c r="S34" s="1">
        <v>10</v>
      </c>
      <c r="T34" s="1">
        <v>5</v>
      </c>
      <c r="U34" s="1">
        <v>13</v>
      </c>
      <c r="V34" s="1">
        <v>14</v>
      </c>
      <c r="W34" s="1">
        <v>12</v>
      </c>
      <c r="Y34">
        <f t="shared" si="2"/>
        <v>165</v>
      </c>
    </row>
    <row r="35" spans="1:25" ht="15" customHeight="1">
      <c r="A35" s="110">
        <v>31</v>
      </c>
      <c r="B35" s="74" t="s">
        <v>74</v>
      </c>
      <c r="C35" s="109" t="s">
        <v>75</v>
      </c>
      <c r="D35" s="93">
        <v>242</v>
      </c>
      <c r="E35" s="107">
        <v>178</v>
      </c>
      <c r="F35" s="64">
        <f t="shared" si="0"/>
        <v>73.553719008264466</v>
      </c>
      <c r="G35" s="64">
        <v>157</v>
      </c>
      <c r="H35" s="107">
        <f t="shared" si="1"/>
        <v>115.47933884297521</v>
      </c>
      <c r="I35" s="64">
        <v>73.553719008264466</v>
      </c>
      <c r="J35" s="3"/>
      <c r="K35" s="21">
        <v>16</v>
      </c>
      <c r="L35" s="21">
        <v>15</v>
      </c>
      <c r="M35" s="1">
        <v>30</v>
      </c>
      <c r="N35" s="1">
        <v>14</v>
      </c>
      <c r="O35" s="21">
        <v>6</v>
      </c>
      <c r="P35" s="1">
        <v>5</v>
      </c>
      <c r="Q35" s="1">
        <v>15</v>
      </c>
      <c r="R35" s="1">
        <v>9</v>
      </c>
      <c r="S35" s="1">
        <v>16</v>
      </c>
      <c r="T35" s="1">
        <v>9</v>
      </c>
      <c r="U35" s="1">
        <v>10</v>
      </c>
      <c r="V35" s="1">
        <v>15</v>
      </c>
      <c r="W35" s="1">
        <v>18</v>
      </c>
      <c r="Y35">
        <f t="shared" si="2"/>
        <v>178</v>
      </c>
    </row>
    <row r="36" spans="1:25" ht="16.5" customHeight="1">
      <c r="A36" s="112">
        <v>32</v>
      </c>
      <c r="B36" s="74" t="s">
        <v>76</v>
      </c>
      <c r="C36" s="109" t="s">
        <v>77</v>
      </c>
      <c r="D36" s="93">
        <v>242</v>
      </c>
      <c r="E36" s="107">
        <v>147</v>
      </c>
      <c r="F36" s="64">
        <f t="shared" si="0"/>
        <v>60.743801652892564</v>
      </c>
      <c r="G36" s="64">
        <v>157</v>
      </c>
      <c r="H36" s="107">
        <f t="shared" si="1"/>
        <v>95.367768595041326</v>
      </c>
      <c r="I36" s="64">
        <v>60.743801652892564</v>
      </c>
      <c r="J36" s="3"/>
      <c r="K36" s="21">
        <v>6</v>
      </c>
      <c r="L36" s="21">
        <v>23</v>
      </c>
      <c r="M36" s="1">
        <v>25</v>
      </c>
      <c r="N36" s="1">
        <v>14</v>
      </c>
      <c r="O36" s="21">
        <v>9</v>
      </c>
      <c r="P36" s="1">
        <v>4</v>
      </c>
      <c r="Q36" s="1">
        <v>11</v>
      </c>
      <c r="R36" s="1">
        <v>3</v>
      </c>
      <c r="S36" s="1">
        <v>18</v>
      </c>
      <c r="T36" s="1">
        <v>16</v>
      </c>
      <c r="U36" s="1">
        <v>7</v>
      </c>
      <c r="V36" s="1">
        <v>6</v>
      </c>
      <c r="W36" s="1">
        <v>5</v>
      </c>
      <c r="Y36">
        <f t="shared" si="2"/>
        <v>147</v>
      </c>
    </row>
    <row r="37" spans="1:25" ht="15" customHeight="1">
      <c r="A37" s="108">
        <v>33</v>
      </c>
      <c r="B37" s="93" t="s">
        <v>78</v>
      </c>
      <c r="C37" s="109" t="s">
        <v>79</v>
      </c>
      <c r="D37" s="93">
        <v>242</v>
      </c>
      <c r="E37" s="107">
        <v>182</v>
      </c>
      <c r="F37" s="64">
        <f t="shared" si="0"/>
        <v>75.206611570247929</v>
      </c>
      <c r="G37" s="64">
        <v>157</v>
      </c>
      <c r="H37" s="107">
        <f t="shared" si="1"/>
        <v>118.07438016528926</v>
      </c>
      <c r="I37" s="64">
        <v>75.206611570247929</v>
      </c>
      <c r="J37" s="3"/>
      <c r="K37" s="21">
        <v>19</v>
      </c>
      <c r="L37" s="21">
        <v>15</v>
      </c>
      <c r="M37" s="1">
        <v>29</v>
      </c>
      <c r="N37" s="1">
        <v>16</v>
      </c>
      <c r="O37" s="21">
        <v>6</v>
      </c>
      <c r="P37" s="1">
        <v>4</v>
      </c>
      <c r="Q37" s="1">
        <v>12</v>
      </c>
      <c r="R37" s="1">
        <v>7</v>
      </c>
      <c r="S37" s="1">
        <v>16</v>
      </c>
      <c r="T37" s="1">
        <v>12</v>
      </c>
      <c r="U37" s="1">
        <v>13</v>
      </c>
      <c r="V37" s="1">
        <v>18</v>
      </c>
      <c r="W37" s="1">
        <v>15</v>
      </c>
      <c r="Y37">
        <f t="shared" si="2"/>
        <v>182</v>
      </c>
    </row>
    <row r="38" spans="1:25" ht="12.75" customHeight="1">
      <c r="A38" s="93">
        <v>34</v>
      </c>
      <c r="B38" s="74" t="s">
        <v>80</v>
      </c>
      <c r="C38" s="109" t="s">
        <v>81</v>
      </c>
      <c r="D38" s="93">
        <v>242</v>
      </c>
      <c r="E38" s="107">
        <v>187</v>
      </c>
      <c r="F38" s="64">
        <f t="shared" si="0"/>
        <v>77.272727272727266</v>
      </c>
      <c r="G38" s="64">
        <v>157</v>
      </c>
      <c r="H38" s="107">
        <f t="shared" si="1"/>
        <v>121.3181818181818</v>
      </c>
      <c r="I38" s="64">
        <v>77.272727272727266</v>
      </c>
      <c r="J38" s="3"/>
      <c r="K38" s="21">
        <v>7</v>
      </c>
      <c r="L38" s="21">
        <v>25</v>
      </c>
      <c r="M38" s="1">
        <v>29</v>
      </c>
      <c r="N38" s="1">
        <v>17</v>
      </c>
      <c r="O38" s="21">
        <v>4</v>
      </c>
      <c r="P38" s="1">
        <v>4</v>
      </c>
      <c r="Q38" s="1">
        <v>16</v>
      </c>
      <c r="R38" s="1">
        <v>10</v>
      </c>
      <c r="S38" s="1">
        <v>19</v>
      </c>
      <c r="T38" s="1">
        <v>17</v>
      </c>
      <c r="U38" s="1">
        <v>15</v>
      </c>
      <c r="V38" s="1">
        <v>21</v>
      </c>
      <c r="W38" s="1">
        <v>3</v>
      </c>
      <c r="Y38">
        <f t="shared" si="2"/>
        <v>187</v>
      </c>
    </row>
    <row r="39" spans="1:25" ht="15" customHeight="1">
      <c r="A39" s="74">
        <v>35</v>
      </c>
      <c r="B39" s="74" t="s">
        <v>82</v>
      </c>
      <c r="C39" s="109" t="s">
        <v>83</v>
      </c>
      <c r="D39" s="93">
        <v>242</v>
      </c>
      <c r="E39" s="107">
        <v>182</v>
      </c>
      <c r="F39" s="64">
        <f t="shared" si="0"/>
        <v>75.206611570247929</v>
      </c>
      <c r="G39" s="64">
        <v>157</v>
      </c>
      <c r="H39" s="107">
        <f t="shared" si="1"/>
        <v>118.07438016528926</v>
      </c>
      <c r="I39" s="64">
        <v>75.206611570247929</v>
      </c>
      <c r="J39" s="3"/>
      <c r="K39" s="21">
        <v>16</v>
      </c>
      <c r="L39" s="21">
        <v>20</v>
      </c>
      <c r="M39" s="1">
        <v>22</v>
      </c>
      <c r="N39" s="1">
        <v>18</v>
      </c>
      <c r="O39" s="21">
        <v>8</v>
      </c>
      <c r="P39" s="1">
        <v>5</v>
      </c>
      <c r="Q39" s="1">
        <v>12</v>
      </c>
      <c r="R39" s="1">
        <v>9</v>
      </c>
      <c r="S39" s="1">
        <v>19</v>
      </c>
      <c r="T39" s="1">
        <v>14</v>
      </c>
      <c r="U39" s="1">
        <v>11</v>
      </c>
      <c r="V39" s="1">
        <v>18</v>
      </c>
      <c r="W39" s="1">
        <v>10</v>
      </c>
      <c r="Y39">
        <f t="shared" si="2"/>
        <v>182</v>
      </c>
    </row>
    <row r="40" spans="1:25" ht="15" customHeight="1">
      <c r="A40" s="110">
        <v>36</v>
      </c>
      <c r="B40" s="74" t="s">
        <v>84</v>
      </c>
      <c r="C40" s="109" t="s">
        <v>85</v>
      </c>
      <c r="D40" s="93">
        <v>242</v>
      </c>
      <c r="E40" s="107">
        <v>181</v>
      </c>
      <c r="F40" s="64">
        <f t="shared" si="0"/>
        <v>74.793388429752071</v>
      </c>
      <c r="G40" s="64">
        <v>157</v>
      </c>
      <c r="H40" s="107">
        <f t="shared" si="1"/>
        <v>117.42561983471074</v>
      </c>
      <c r="I40" s="64">
        <v>74.793388429752071</v>
      </c>
      <c r="J40" s="3"/>
      <c r="K40" s="21">
        <v>16</v>
      </c>
      <c r="L40" s="21">
        <v>24</v>
      </c>
      <c r="M40" s="1">
        <v>21</v>
      </c>
      <c r="N40" s="1">
        <v>18</v>
      </c>
      <c r="O40" s="21">
        <v>7</v>
      </c>
      <c r="P40" s="1">
        <v>5</v>
      </c>
      <c r="Q40" s="1">
        <v>13</v>
      </c>
      <c r="R40" s="1">
        <v>9</v>
      </c>
      <c r="S40" s="1">
        <v>10</v>
      </c>
      <c r="T40" s="1">
        <v>15</v>
      </c>
      <c r="U40" s="1">
        <v>12</v>
      </c>
      <c r="V40" s="1">
        <v>22</v>
      </c>
      <c r="W40" s="1">
        <v>9</v>
      </c>
      <c r="Y40">
        <f t="shared" si="2"/>
        <v>181</v>
      </c>
    </row>
    <row r="41" spans="1:25" ht="15" customHeight="1">
      <c r="A41" s="110">
        <v>37</v>
      </c>
      <c r="B41" s="74" t="s">
        <v>86</v>
      </c>
      <c r="C41" s="109" t="s">
        <v>87</v>
      </c>
      <c r="D41" s="93">
        <v>242</v>
      </c>
      <c r="E41" s="107">
        <v>207</v>
      </c>
      <c r="F41" s="64">
        <f t="shared" si="0"/>
        <v>85.537190082644628</v>
      </c>
      <c r="G41" s="64">
        <v>157</v>
      </c>
      <c r="H41" s="107">
        <f t="shared" si="1"/>
        <v>134.29338842975207</v>
      </c>
      <c r="I41" s="64">
        <v>85.537190082644628</v>
      </c>
      <c r="J41" s="3"/>
      <c r="K41" s="21">
        <v>16</v>
      </c>
      <c r="L41" s="21">
        <v>22</v>
      </c>
      <c r="M41" s="1">
        <v>27</v>
      </c>
      <c r="N41" s="1">
        <v>20</v>
      </c>
      <c r="O41" s="21">
        <v>8</v>
      </c>
      <c r="P41" s="1">
        <v>5</v>
      </c>
      <c r="Q41" s="1">
        <v>16</v>
      </c>
      <c r="R41" s="1">
        <v>10</v>
      </c>
      <c r="S41" s="1">
        <v>20</v>
      </c>
      <c r="T41" s="1">
        <v>16</v>
      </c>
      <c r="U41" s="1">
        <v>12</v>
      </c>
      <c r="V41" s="1">
        <v>15</v>
      </c>
      <c r="W41" s="1">
        <v>20</v>
      </c>
      <c r="Y41">
        <f t="shared" si="2"/>
        <v>207</v>
      </c>
    </row>
    <row r="42" spans="1:25" ht="14.25" customHeight="1">
      <c r="A42" s="108">
        <v>38</v>
      </c>
      <c r="B42" s="93" t="s">
        <v>88</v>
      </c>
      <c r="C42" s="109" t="s">
        <v>89</v>
      </c>
      <c r="D42" s="93">
        <v>242</v>
      </c>
      <c r="E42" s="107">
        <v>125</v>
      </c>
      <c r="F42" s="64">
        <f t="shared" si="0"/>
        <v>51.652892561983471</v>
      </c>
      <c r="G42" s="64">
        <v>157</v>
      </c>
      <c r="H42" s="107">
        <f t="shared" si="1"/>
        <v>81.095041322314046</v>
      </c>
      <c r="I42" s="64">
        <v>51.652892561983471</v>
      </c>
      <c r="J42" s="3"/>
      <c r="K42" s="21">
        <v>10</v>
      </c>
      <c r="L42" s="21">
        <v>11</v>
      </c>
      <c r="M42" s="1">
        <v>28</v>
      </c>
      <c r="N42" s="1">
        <v>17</v>
      </c>
      <c r="O42" s="21">
        <v>8</v>
      </c>
      <c r="P42" s="1">
        <v>5</v>
      </c>
      <c r="Q42" s="1">
        <v>11</v>
      </c>
      <c r="R42" s="1">
        <v>8</v>
      </c>
      <c r="S42" s="1">
        <v>10</v>
      </c>
      <c r="T42" s="1">
        <v>0</v>
      </c>
      <c r="U42" s="1">
        <v>11</v>
      </c>
      <c r="V42" s="1">
        <v>4</v>
      </c>
      <c r="W42" s="1">
        <v>2</v>
      </c>
      <c r="Y42">
        <f t="shared" si="2"/>
        <v>125</v>
      </c>
    </row>
    <row r="43" spans="1:25" ht="16.5" customHeight="1">
      <c r="A43" s="108">
        <v>39</v>
      </c>
      <c r="B43" s="93" t="s">
        <v>90</v>
      </c>
      <c r="C43" s="109" t="s">
        <v>91</v>
      </c>
      <c r="D43" s="93">
        <v>242</v>
      </c>
      <c r="E43" s="107">
        <v>147</v>
      </c>
      <c r="F43" s="64">
        <f t="shared" si="0"/>
        <v>60.743801652892564</v>
      </c>
      <c r="G43" s="64">
        <v>157</v>
      </c>
      <c r="H43" s="107">
        <f t="shared" si="1"/>
        <v>95.367768595041326</v>
      </c>
      <c r="I43" s="64">
        <v>60.743801652892564</v>
      </c>
      <c r="J43" s="3"/>
      <c r="K43" s="21">
        <v>1</v>
      </c>
      <c r="L43" s="21">
        <v>6</v>
      </c>
      <c r="M43" s="1">
        <v>29</v>
      </c>
      <c r="N43" s="1">
        <v>17</v>
      </c>
      <c r="O43" s="21">
        <v>8</v>
      </c>
      <c r="P43" s="1">
        <v>5</v>
      </c>
      <c r="Q43" s="1">
        <v>6</v>
      </c>
      <c r="R43" s="1">
        <v>7</v>
      </c>
      <c r="S43" s="1">
        <v>14</v>
      </c>
      <c r="T43" s="1">
        <v>7</v>
      </c>
      <c r="U43" s="1">
        <v>11</v>
      </c>
      <c r="V43" s="1">
        <v>25</v>
      </c>
      <c r="W43" s="1">
        <v>11</v>
      </c>
      <c r="Y43">
        <f t="shared" si="2"/>
        <v>147</v>
      </c>
    </row>
    <row r="44" spans="1:25" ht="15" customHeight="1">
      <c r="A44" s="110">
        <v>40</v>
      </c>
      <c r="B44" s="74" t="s">
        <v>92</v>
      </c>
      <c r="C44" s="109" t="s">
        <v>93</v>
      </c>
      <c r="D44" s="93">
        <v>242</v>
      </c>
      <c r="E44" s="107">
        <v>220</v>
      </c>
      <c r="F44" s="64">
        <f t="shared" si="0"/>
        <v>90.909090909090907</v>
      </c>
      <c r="G44" s="64">
        <v>157</v>
      </c>
      <c r="H44" s="107">
        <f t="shared" si="1"/>
        <v>142.72727272727272</v>
      </c>
      <c r="I44" s="64">
        <v>90.909090909090907</v>
      </c>
      <c r="J44" s="3"/>
      <c r="K44" s="21">
        <v>19</v>
      </c>
      <c r="L44" s="21">
        <v>25</v>
      </c>
      <c r="M44" s="1">
        <v>30</v>
      </c>
      <c r="N44" s="1">
        <v>20</v>
      </c>
      <c r="O44" s="21">
        <v>9</v>
      </c>
      <c r="P44" s="1">
        <v>5</v>
      </c>
      <c r="Q44" s="1">
        <v>16</v>
      </c>
      <c r="R44" s="1">
        <v>11</v>
      </c>
      <c r="S44" s="1">
        <v>20</v>
      </c>
      <c r="T44" s="1">
        <v>17</v>
      </c>
      <c r="U44" s="1">
        <v>14</v>
      </c>
      <c r="V44" s="1">
        <v>28</v>
      </c>
      <c r="W44" s="1">
        <v>6</v>
      </c>
      <c r="Y44">
        <f t="shared" si="2"/>
        <v>220</v>
      </c>
    </row>
    <row r="45" spans="1:25" ht="15" customHeight="1">
      <c r="A45" s="74">
        <v>41</v>
      </c>
      <c r="B45" s="74" t="s">
        <v>94</v>
      </c>
      <c r="C45" s="109" t="s">
        <v>95</v>
      </c>
      <c r="D45" s="93">
        <v>242</v>
      </c>
      <c r="E45" s="107">
        <v>135</v>
      </c>
      <c r="F45" s="64">
        <f t="shared" si="0"/>
        <v>55.785123966942152</v>
      </c>
      <c r="G45" s="64">
        <v>157</v>
      </c>
      <c r="H45" s="107">
        <f t="shared" si="1"/>
        <v>87.582644628099175</v>
      </c>
      <c r="I45" s="64">
        <v>55.785123966942152</v>
      </c>
      <c r="J45" s="3"/>
      <c r="K45" s="21">
        <v>12</v>
      </c>
      <c r="L45" s="21">
        <v>12</v>
      </c>
      <c r="M45" s="1">
        <v>29</v>
      </c>
      <c r="N45" s="1">
        <v>20</v>
      </c>
      <c r="O45" s="21">
        <v>9</v>
      </c>
      <c r="P45" s="1">
        <v>5</v>
      </c>
      <c r="Q45" s="1">
        <v>13</v>
      </c>
      <c r="R45" s="1">
        <v>7</v>
      </c>
      <c r="S45" s="1">
        <v>7</v>
      </c>
      <c r="T45" s="1">
        <v>5</v>
      </c>
      <c r="U45" s="1">
        <v>10</v>
      </c>
      <c r="V45" s="1">
        <v>4</v>
      </c>
      <c r="W45" s="1">
        <v>2</v>
      </c>
      <c r="Y45">
        <f t="shared" si="2"/>
        <v>135</v>
      </c>
    </row>
    <row r="46" spans="1:25" ht="15" customHeight="1">
      <c r="A46" s="74">
        <v>42</v>
      </c>
      <c r="B46" s="74" t="s">
        <v>96</v>
      </c>
      <c r="C46" s="109" t="s">
        <v>97</v>
      </c>
      <c r="D46" s="93">
        <v>242</v>
      </c>
      <c r="E46" s="107">
        <v>204</v>
      </c>
      <c r="F46" s="64">
        <f t="shared" si="0"/>
        <v>84.297520661157023</v>
      </c>
      <c r="G46" s="64">
        <v>157</v>
      </c>
      <c r="H46" s="107">
        <f t="shared" si="1"/>
        <v>132.34710743801651</v>
      </c>
      <c r="I46" s="64">
        <v>84.297520661157023</v>
      </c>
      <c r="J46" s="3"/>
      <c r="K46" s="21">
        <v>18</v>
      </c>
      <c r="L46" s="21">
        <v>24</v>
      </c>
      <c r="M46" s="1">
        <v>29</v>
      </c>
      <c r="N46" s="1">
        <v>19</v>
      </c>
      <c r="O46" s="21">
        <v>3</v>
      </c>
      <c r="P46" s="1">
        <v>5</v>
      </c>
      <c r="Q46" s="1">
        <v>15</v>
      </c>
      <c r="R46" s="1">
        <v>9</v>
      </c>
      <c r="S46" s="1">
        <v>21</v>
      </c>
      <c r="T46" s="1">
        <v>17</v>
      </c>
      <c r="U46" s="1">
        <v>14</v>
      </c>
      <c r="V46" s="1">
        <v>15</v>
      </c>
      <c r="W46" s="1">
        <v>15</v>
      </c>
      <c r="Y46">
        <f t="shared" si="2"/>
        <v>204</v>
      </c>
    </row>
    <row r="47" spans="1:25" ht="15" customHeight="1">
      <c r="A47" s="74">
        <v>43</v>
      </c>
      <c r="B47" s="74" t="s">
        <v>98</v>
      </c>
      <c r="C47" s="109" t="s">
        <v>99</v>
      </c>
      <c r="D47" s="93">
        <v>242</v>
      </c>
      <c r="E47" s="107">
        <v>146</v>
      </c>
      <c r="F47" s="64">
        <f t="shared" si="0"/>
        <v>60.330578512396691</v>
      </c>
      <c r="G47" s="64">
        <v>157</v>
      </c>
      <c r="H47" s="107">
        <f t="shared" si="1"/>
        <v>94.719008264462815</v>
      </c>
      <c r="I47" s="64">
        <v>60.330578512396691</v>
      </c>
      <c r="J47" s="3"/>
      <c r="K47" s="21">
        <v>13</v>
      </c>
      <c r="L47" s="21">
        <v>11</v>
      </c>
      <c r="M47" s="1">
        <v>29</v>
      </c>
      <c r="N47" s="1">
        <v>11</v>
      </c>
      <c r="O47" s="21">
        <v>4</v>
      </c>
      <c r="P47" s="1">
        <v>5</v>
      </c>
      <c r="Q47" s="1">
        <v>12</v>
      </c>
      <c r="R47" s="1">
        <v>6</v>
      </c>
      <c r="S47" s="1">
        <v>10</v>
      </c>
      <c r="T47" s="1">
        <v>17</v>
      </c>
      <c r="U47" s="1">
        <v>11</v>
      </c>
      <c r="V47" s="1">
        <v>9</v>
      </c>
      <c r="W47" s="1">
        <v>8</v>
      </c>
      <c r="Y47">
        <f t="shared" si="2"/>
        <v>146</v>
      </c>
    </row>
    <row r="48" spans="1:25" ht="15" customHeight="1">
      <c r="A48" s="74">
        <v>44</v>
      </c>
      <c r="B48" s="74" t="s">
        <v>100</v>
      </c>
      <c r="C48" s="109" t="s">
        <v>101</v>
      </c>
      <c r="D48" s="93">
        <v>242</v>
      </c>
      <c r="E48" s="107">
        <v>161</v>
      </c>
      <c r="F48" s="64">
        <f t="shared" si="0"/>
        <v>66.528925619834709</v>
      </c>
      <c r="G48" s="64">
        <v>157</v>
      </c>
      <c r="H48" s="107">
        <f t="shared" si="1"/>
        <v>104.4504132231405</v>
      </c>
      <c r="I48" s="64">
        <v>66.528925619834709</v>
      </c>
      <c r="J48" s="3"/>
      <c r="K48" s="21">
        <v>11</v>
      </c>
      <c r="L48" s="21">
        <v>18</v>
      </c>
      <c r="M48" s="1">
        <v>24</v>
      </c>
      <c r="N48" s="1">
        <v>15</v>
      </c>
      <c r="O48" s="21">
        <v>6</v>
      </c>
      <c r="P48" s="1">
        <v>5</v>
      </c>
      <c r="Q48" s="1">
        <v>14</v>
      </c>
      <c r="R48" s="1">
        <v>7</v>
      </c>
      <c r="S48" s="1">
        <v>16</v>
      </c>
      <c r="T48" s="1">
        <v>15</v>
      </c>
      <c r="U48" s="1">
        <v>12</v>
      </c>
      <c r="V48" s="1">
        <v>10</v>
      </c>
      <c r="W48" s="1">
        <v>8</v>
      </c>
      <c r="Y48">
        <f t="shared" si="2"/>
        <v>161</v>
      </c>
    </row>
    <row r="49" spans="1:25" ht="15" customHeight="1">
      <c r="A49" s="108">
        <v>45</v>
      </c>
      <c r="B49" s="74" t="s">
        <v>102</v>
      </c>
      <c r="C49" s="109" t="s">
        <v>103</v>
      </c>
      <c r="D49" s="93">
        <v>242</v>
      </c>
      <c r="E49" s="107">
        <v>182</v>
      </c>
      <c r="F49" s="64">
        <f t="shared" si="0"/>
        <v>75.206611570247929</v>
      </c>
      <c r="G49" s="64">
        <v>157</v>
      </c>
      <c r="H49" s="107">
        <f t="shared" si="1"/>
        <v>118.07438016528926</v>
      </c>
      <c r="I49" s="64">
        <v>75.206611570247929</v>
      </c>
      <c r="J49" s="3"/>
      <c r="K49" s="21">
        <v>15</v>
      </c>
      <c r="L49" s="21">
        <v>22</v>
      </c>
      <c r="M49" s="1">
        <v>26</v>
      </c>
      <c r="N49" s="1">
        <v>14</v>
      </c>
      <c r="O49" s="21">
        <v>8</v>
      </c>
      <c r="P49" s="1">
        <v>5</v>
      </c>
      <c r="Q49" s="1">
        <v>14</v>
      </c>
      <c r="R49" s="1">
        <v>11</v>
      </c>
      <c r="S49" s="1">
        <v>16</v>
      </c>
      <c r="T49" s="1">
        <v>8</v>
      </c>
      <c r="U49" s="1">
        <v>12</v>
      </c>
      <c r="V49" s="1">
        <v>16</v>
      </c>
      <c r="W49" s="1">
        <v>15</v>
      </c>
      <c r="Y49">
        <f t="shared" si="2"/>
        <v>182</v>
      </c>
    </row>
    <row r="50" spans="1:25" ht="15" customHeight="1">
      <c r="A50" s="108">
        <v>46</v>
      </c>
      <c r="B50" s="93" t="s">
        <v>104</v>
      </c>
      <c r="C50" s="109" t="s">
        <v>105</v>
      </c>
      <c r="D50" s="93">
        <v>242</v>
      </c>
      <c r="E50" s="107">
        <v>58</v>
      </c>
      <c r="F50" s="64">
        <f t="shared" si="0"/>
        <v>23.966942148760332</v>
      </c>
      <c r="G50" s="64">
        <v>157</v>
      </c>
      <c r="H50" s="107">
        <f t="shared" si="1"/>
        <v>37.628099173553721</v>
      </c>
      <c r="I50" s="114">
        <v>23.966942148760332</v>
      </c>
      <c r="J50" s="50"/>
      <c r="K50" s="21">
        <v>2</v>
      </c>
      <c r="L50" s="22">
        <v>3</v>
      </c>
      <c r="M50" s="1">
        <v>12</v>
      </c>
      <c r="N50" s="1">
        <v>2</v>
      </c>
      <c r="O50" s="22">
        <v>0</v>
      </c>
      <c r="P50" s="1">
        <v>0</v>
      </c>
      <c r="Q50" s="1">
        <v>10</v>
      </c>
      <c r="R50" s="1">
        <v>4</v>
      </c>
      <c r="S50" s="1">
        <v>7</v>
      </c>
      <c r="T50" s="1">
        <v>0</v>
      </c>
      <c r="U50" s="1">
        <v>11</v>
      </c>
      <c r="V50" s="1">
        <v>5</v>
      </c>
      <c r="W50" s="1">
        <v>2</v>
      </c>
      <c r="Y50">
        <f t="shared" si="2"/>
        <v>58</v>
      </c>
    </row>
    <row r="51" spans="1:25" ht="15" customHeight="1">
      <c r="A51" s="108">
        <v>47</v>
      </c>
      <c r="B51" s="93" t="s">
        <v>106</v>
      </c>
      <c r="C51" s="109" t="s">
        <v>107</v>
      </c>
      <c r="D51" s="93">
        <v>242</v>
      </c>
      <c r="E51" s="107">
        <v>24</v>
      </c>
      <c r="F51" s="64">
        <f t="shared" si="0"/>
        <v>9.9173553719008272</v>
      </c>
      <c r="G51" s="64">
        <v>157</v>
      </c>
      <c r="H51" s="107">
        <f t="shared" si="1"/>
        <v>15.570247933884298</v>
      </c>
      <c r="I51" s="64">
        <v>9.9173553719008272</v>
      </c>
      <c r="J51" s="3"/>
      <c r="K51" s="22">
        <v>3</v>
      </c>
      <c r="L51" s="21">
        <v>6</v>
      </c>
      <c r="M51" s="1">
        <v>0</v>
      </c>
      <c r="N51" s="1">
        <v>0</v>
      </c>
      <c r="O51" s="21">
        <v>0</v>
      </c>
      <c r="P51" s="1">
        <v>0</v>
      </c>
      <c r="Q51" s="1">
        <v>0</v>
      </c>
      <c r="R51" s="1">
        <v>0</v>
      </c>
      <c r="S51" s="1">
        <v>0</v>
      </c>
      <c r="U51" s="1">
        <v>9</v>
      </c>
      <c r="V51" s="1">
        <v>4</v>
      </c>
      <c r="W51" s="1">
        <v>2</v>
      </c>
      <c r="Y51">
        <f t="shared" si="2"/>
        <v>24</v>
      </c>
    </row>
    <row r="52" spans="1:25" ht="15" customHeight="1">
      <c r="A52" s="74">
        <v>48</v>
      </c>
      <c r="B52" s="74" t="s">
        <v>108</v>
      </c>
      <c r="C52" s="109" t="s">
        <v>109</v>
      </c>
      <c r="D52" s="93">
        <v>242</v>
      </c>
      <c r="E52" s="107">
        <v>164</v>
      </c>
      <c r="F52" s="64">
        <f t="shared" si="0"/>
        <v>67.768595041322314</v>
      </c>
      <c r="G52" s="64">
        <v>157</v>
      </c>
      <c r="H52" s="107">
        <f t="shared" si="1"/>
        <v>106.39669421487602</v>
      </c>
      <c r="I52" s="64">
        <v>67.768595041322314</v>
      </c>
      <c r="J52" s="3"/>
      <c r="K52" s="21">
        <v>13</v>
      </c>
      <c r="L52" s="21">
        <v>18</v>
      </c>
      <c r="M52" s="1">
        <v>26</v>
      </c>
      <c r="N52" s="1">
        <v>12</v>
      </c>
      <c r="O52" s="21">
        <v>8</v>
      </c>
      <c r="P52" s="1">
        <v>5</v>
      </c>
      <c r="Q52" s="1">
        <v>16</v>
      </c>
      <c r="R52" s="1">
        <v>9</v>
      </c>
      <c r="S52" s="1">
        <v>16</v>
      </c>
      <c r="T52" s="1">
        <v>8</v>
      </c>
      <c r="U52" s="1">
        <v>11</v>
      </c>
      <c r="V52" s="1">
        <v>15</v>
      </c>
      <c r="W52" s="1">
        <v>7</v>
      </c>
      <c r="Y52">
        <f t="shared" si="2"/>
        <v>164</v>
      </c>
    </row>
    <row r="53" spans="1:25" ht="15" customHeight="1">
      <c r="A53" s="74">
        <v>49</v>
      </c>
      <c r="B53" s="74" t="s">
        <v>110</v>
      </c>
      <c r="C53" s="109" t="s">
        <v>111</v>
      </c>
      <c r="D53" s="93">
        <v>242</v>
      </c>
      <c r="E53" s="107">
        <v>190</v>
      </c>
      <c r="F53" s="64">
        <f t="shared" si="0"/>
        <v>78.512396694214871</v>
      </c>
      <c r="G53" s="64">
        <v>157</v>
      </c>
      <c r="H53" s="107">
        <f t="shared" si="1"/>
        <v>123.26446280991735</v>
      </c>
      <c r="I53" s="64">
        <v>78.512396694214871</v>
      </c>
      <c r="J53" s="3"/>
      <c r="K53" s="22">
        <v>14</v>
      </c>
      <c r="L53" s="21">
        <v>20</v>
      </c>
      <c r="M53" s="1">
        <v>26</v>
      </c>
      <c r="N53" s="1">
        <v>19</v>
      </c>
      <c r="O53" s="21">
        <v>9</v>
      </c>
      <c r="P53" s="1">
        <v>5</v>
      </c>
      <c r="Q53" s="1">
        <v>16</v>
      </c>
      <c r="R53" s="1">
        <v>7</v>
      </c>
      <c r="S53" s="1">
        <v>17</v>
      </c>
      <c r="T53" s="1">
        <v>16</v>
      </c>
      <c r="U53" s="1">
        <v>14</v>
      </c>
      <c r="V53" s="1">
        <v>20</v>
      </c>
      <c r="W53" s="1">
        <v>7</v>
      </c>
      <c r="Y53">
        <f t="shared" si="2"/>
        <v>190</v>
      </c>
    </row>
    <row r="54" spans="1:25" ht="15" customHeight="1">
      <c r="A54" s="74">
        <v>50</v>
      </c>
      <c r="B54" s="74" t="s">
        <v>112</v>
      </c>
      <c r="C54" s="109" t="s">
        <v>113</v>
      </c>
      <c r="D54" s="93">
        <v>242</v>
      </c>
      <c r="E54" s="107">
        <v>148</v>
      </c>
      <c r="F54" s="64">
        <f t="shared" si="0"/>
        <v>61.15702479338843</v>
      </c>
      <c r="G54" s="64">
        <v>157</v>
      </c>
      <c r="H54" s="107">
        <f t="shared" si="1"/>
        <v>96.016528925619838</v>
      </c>
      <c r="I54" s="64">
        <v>61.15702479338843</v>
      </c>
      <c r="J54" s="3"/>
      <c r="K54" s="21">
        <v>11</v>
      </c>
      <c r="L54" s="21">
        <v>18</v>
      </c>
      <c r="M54" s="1">
        <v>28</v>
      </c>
      <c r="N54" s="1">
        <v>14</v>
      </c>
      <c r="O54" s="21">
        <v>6</v>
      </c>
      <c r="P54" s="1">
        <v>5</v>
      </c>
      <c r="Q54" s="1">
        <v>4</v>
      </c>
      <c r="R54" s="1">
        <v>11</v>
      </c>
      <c r="S54" s="1">
        <v>20</v>
      </c>
      <c r="T54" s="1">
        <v>5</v>
      </c>
      <c r="U54" s="1">
        <v>4</v>
      </c>
      <c r="V54" s="1">
        <v>10</v>
      </c>
      <c r="W54" s="1">
        <v>12</v>
      </c>
      <c r="Y54">
        <f t="shared" si="2"/>
        <v>148</v>
      </c>
    </row>
    <row r="55" spans="1:25" ht="15" customHeight="1">
      <c r="A55" s="74">
        <v>51</v>
      </c>
      <c r="B55" s="74" t="s">
        <v>114</v>
      </c>
      <c r="C55" s="109" t="s">
        <v>115</v>
      </c>
      <c r="D55" s="93">
        <v>242</v>
      </c>
      <c r="E55" s="107">
        <v>180</v>
      </c>
      <c r="F55" s="64">
        <f t="shared" si="0"/>
        <v>74.380165289256198</v>
      </c>
      <c r="G55" s="64">
        <v>157</v>
      </c>
      <c r="H55" s="107">
        <f t="shared" si="1"/>
        <v>116.77685950413223</v>
      </c>
      <c r="I55" s="64">
        <v>74.380165289256198</v>
      </c>
      <c r="J55" s="3"/>
      <c r="K55" s="22">
        <v>2</v>
      </c>
      <c r="L55" s="21">
        <v>14</v>
      </c>
      <c r="M55" s="1">
        <v>30</v>
      </c>
      <c r="N55" s="1">
        <v>20</v>
      </c>
      <c r="O55" s="21">
        <v>9</v>
      </c>
      <c r="P55" s="1">
        <v>5</v>
      </c>
      <c r="Q55" s="1">
        <v>6</v>
      </c>
      <c r="R55" s="1">
        <v>10</v>
      </c>
      <c r="S55" s="1">
        <v>19</v>
      </c>
      <c r="T55" s="1">
        <v>16</v>
      </c>
      <c r="U55" s="1">
        <v>14</v>
      </c>
      <c r="V55" s="1">
        <v>23</v>
      </c>
      <c r="W55" s="1">
        <v>12</v>
      </c>
      <c r="Y55">
        <f t="shared" si="2"/>
        <v>180</v>
      </c>
    </row>
    <row r="56" spans="1:25" ht="15" customHeight="1">
      <c r="A56" s="74">
        <v>52</v>
      </c>
      <c r="B56" s="74" t="s">
        <v>116</v>
      </c>
      <c r="C56" s="109" t="s">
        <v>117</v>
      </c>
      <c r="D56" s="93">
        <v>242</v>
      </c>
      <c r="E56" s="107">
        <v>161</v>
      </c>
      <c r="F56" s="64">
        <f t="shared" si="0"/>
        <v>66.528925619834709</v>
      </c>
      <c r="G56" s="64">
        <v>157</v>
      </c>
      <c r="H56" s="107">
        <f t="shared" si="1"/>
        <v>104.4504132231405</v>
      </c>
      <c r="I56" s="64">
        <v>66.528925619834709</v>
      </c>
      <c r="J56" s="3"/>
      <c r="K56" s="21">
        <v>14</v>
      </c>
      <c r="L56" s="21">
        <v>17</v>
      </c>
      <c r="M56" s="1">
        <v>30</v>
      </c>
      <c r="N56" s="1">
        <v>11</v>
      </c>
      <c r="O56" s="21">
        <v>6</v>
      </c>
      <c r="P56" s="1">
        <v>5</v>
      </c>
      <c r="Q56" s="1">
        <v>11</v>
      </c>
      <c r="R56" s="1">
        <v>11</v>
      </c>
      <c r="S56" s="1">
        <v>11</v>
      </c>
      <c r="T56" s="1">
        <v>8</v>
      </c>
      <c r="U56" s="1">
        <v>12</v>
      </c>
      <c r="V56" s="1">
        <v>12</v>
      </c>
      <c r="W56" s="1">
        <v>13</v>
      </c>
      <c r="Y56">
        <f t="shared" si="2"/>
        <v>161</v>
      </c>
    </row>
    <row r="57" spans="1:25" ht="15" customHeight="1">
      <c r="A57" s="108">
        <v>53</v>
      </c>
      <c r="B57" s="93" t="s">
        <v>118</v>
      </c>
      <c r="C57" s="109" t="s">
        <v>119</v>
      </c>
      <c r="D57" s="93">
        <v>242</v>
      </c>
      <c r="E57" s="107">
        <v>196</v>
      </c>
      <c r="F57" s="64">
        <f t="shared" si="0"/>
        <v>80.991735537190081</v>
      </c>
      <c r="G57" s="64">
        <v>157</v>
      </c>
      <c r="H57" s="107">
        <f t="shared" si="1"/>
        <v>127.15702479338843</v>
      </c>
      <c r="I57" s="64">
        <v>80.991735537190081</v>
      </c>
      <c r="J57" s="3"/>
      <c r="K57" s="22">
        <v>18</v>
      </c>
      <c r="L57" s="21">
        <v>14</v>
      </c>
      <c r="M57" s="1">
        <v>27</v>
      </c>
      <c r="N57" s="1">
        <v>20</v>
      </c>
      <c r="O57" s="21">
        <v>8</v>
      </c>
      <c r="P57" s="1">
        <v>5</v>
      </c>
      <c r="Q57" s="1">
        <v>9</v>
      </c>
      <c r="R57" s="1">
        <v>10</v>
      </c>
      <c r="S57" s="1">
        <v>21</v>
      </c>
      <c r="T57" s="1">
        <v>10</v>
      </c>
      <c r="U57" s="1">
        <v>14</v>
      </c>
      <c r="V57" s="1">
        <v>28</v>
      </c>
      <c r="W57" s="1">
        <v>12</v>
      </c>
      <c r="Y57">
        <f t="shared" si="2"/>
        <v>196</v>
      </c>
    </row>
    <row r="58" spans="1:25" ht="15" customHeight="1">
      <c r="A58" s="110">
        <v>54</v>
      </c>
      <c r="B58" s="74" t="s">
        <v>120</v>
      </c>
      <c r="C58" s="109" t="s">
        <v>121</v>
      </c>
      <c r="D58" s="93">
        <v>242</v>
      </c>
      <c r="E58" s="107">
        <v>180</v>
      </c>
      <c r="F58" s="64">
        <f t="shared" si="0"/>
        <v>74.380165289256198</v>
      </c>
      <c r="G58" s="64">
        <v>157</v>
      </c>
      <c r="H58" s="107">
        <f t="shared" si="1"/>
        <v>116.77685950413223</v>
      </c>
      <c r="I58" s="64">
        <v>74.380165289256198</v>
      </c>
      <c r="J58" s="3"/>
      <c r="K58" s="21">
        <v>11</v>
      </c>
      <c r="L58" s="21">
        <v>20</v>
      </c>
      <c r="M58" s="1">
        <v>24</v>
      </c>
      <c r="N58" s="1">
        <v>18</v>
      </c>
      <c r="O58" s="21">
        <v>4</v>
      </c>
      <c r="P58" s="1">
        <v>5</v>
      </c>
      <c r="Q58" s="1">
        <v>15</v>
      </c>
      <c r="R58" s="1">
        <v>7</v>
      </c>
      <c r="S58" s="1">
        <v>18</v>
      </c>
      <c r="T58" s="1">
        <v>8</v>
      </c>
      <c r="U58" s="1">
        <v>13</v>
      </c>
      <c r="V58" s="1">
        <v>21</v>
      </c>
      <c r="W58" s="1">
        <v>16</v>
      </c>
      <c r="Y58">
        <f t="shared" si="2"/>
        <v>180</v>
      </c>
    </row>
    <row r="59" spans="1:25" ht="15" customHeight="1">
      <c r="A59" s="110">
        <v>55</v>
      </c>
      <c r="B59" s="74" t="s">
        <v>122</v>
      </c>
      <c r="C59" s="109" t="s">
        <v>123</v>
      </c>
      <c r="D59" s="93">
        <v>242</v>
      </c>
      <c r="E59" s="107">
        <v>187</v>
      </c>
      <c r="F59" s="64">
        <f t="shared" si="0"/>
        <v>77.272727272727266</v>
      </c>
      <c r="G59" s="64">
        <v>157</v>
      </c>
      <c r="H59" s="107">
        <f t="shared" si="1"/>
        <v>121.3181818181818</v>
      </c>
      <c r="I59" s="64">
        <v>77.272727272727266</v>
      </c>
      <c r="J59" s="3"/>
      <c r="K59" s="22">
        <v>13</v>
      </c>
      <c r="L59" s="21">
        <v>23</v>
      </c>
      <c r="M59" s="1">
        <v>27</v>
      </c>
      <c r="N59" s="1">
        <v>11</v>
      </c>
      <c r="O59" s="21">
        <v>6</v>
      </c>
      <c r="P59" s="1">
        <v>5</v>
      </c>
      <c r="Q59" s="1">
        <v>12</v>
      </c>
      <c r="R59" s="1">
        <v>10</v>
      </c>
      <c r="S59" s="1">
        <v>20</v>
      </c>
      <c r="T59" s="1">
        <v>9</v>
      </c>
      <c r="U59" s="1">
        <v>14</v>
      </c>
      <c r="V59" s="1">
        <v>19</v>
      </c>
      <c r="W59" s="1">
        <v>18</v>
      </c>
      <c r="Y59">
        <f t="shared" si="2"/>
        <v>187</v>
      </c>
    </row>
    <row r="60" spans="1:25" ht="17.25" customHeight="1">
      <c r="A60" s="110">
        <v>56</v>
      </c>
      <c r="B60" s="74" t="s">
        <v>124</v>
      </c>
      <c r="C60" s="109" t="s">
        <v>125</v>
      </c>
      <c r="D60" s="93">
        <v>242</v>
      </c>
      <c r="E60" s="107">
        <v>175</v>
      </c>
      <c r="F60" s="64">
        <f t="shared" si="0"/>
        <v>72.314049586776861</v>
      </c>
      <c r="G60" s="64">
        <v>157</v>
      </c>
      <c r="H60" s="107">
        <f t="shared" si="1"/>
        <v>113.53305785123966</v>
      </c>
      <c r="I60" s="64">
        <v>72.314049586776861</v>
      </c>
      <c r="J60" s="3"/>
      <c r="K60" s="21">
        <v>10</v>
      </c>
      <c r="L60" s="21">
        <v>22</v>
      </c>
      <c r="M60" s="1">
        <v>27</v>
      </c>
      <c r="N60" s="1">
        <v>12</v>
      </c>
      <c r="O60" s="21">
        <v>7</v>
      </c>
      <c r="P60" s="1">
        <v>5</v>
      </c>
      <c r="Q60" s="1">
        <v>13</v>
      </c>
      <c r="R60" s="1">
        <v>8</v>
      </c>
      <c r="S60" s="1">
        <v>18</v>
      </c>
      <c r="T60" s="1">
        <v>15</v>
      </c>
      <c r="U60" s="1">
        <v>9</v>
      </c>
      <c r="V60" s="1">
        <v>27</v>
      </c>
      <c r="W60" s="1">
        <v>2</v>
      </c>
      <c r="Y60">
        <f t="shared" si="2"/>
        <v>175</v>
      </c>
    </row>
    <row r="61" spans="1:25" ht="15" customHeight="1">
      <c r="A61" s="110">
        <v>57</v>
      </c>
      <c r="B61" s="74" t="s">
        <v>126</v>
      </c>
      <c r="C61" s="109" t="s">
        <v>127</v>
      </c>
      <c r="D61" s="93">
        <v>242</v>
      </c>
      <c r="E61" s="107">
        <v>173</v>
      </c>
      <c r="F61" s="64">
        <f t="shared" si="0"/>
        <v>71.487603305785129</v>
      </c>
      <c r="G61" s="64">
        <v>157</v>
      </c>
      <c r="H61" s="107">
        <f t="shared" si="1"/>
        <v>112.23553719008265</v>
      </c>
      <c r="I61" s="64">
        <v>71.487603305785129</v>
      </c>
      <c r="J61" s="3"/>
      <c r="K61" s="22">
        <v>13</v>
      </c>
      <c r="L61" s="21">
        <v>22</v>
      </c>
      <c r="M61" s="1">
        <v>26</v>
      </c>
      <c r="N61" s="1">
        <v>18</v>
      </c>
      <c r="O61" s="21">
        <v>6</v>
      </c>
      <c r="P61" s="1">
        <v>5</v>
      </c>
      <c r="Q61" s="1">
        <v>14</v>
      </c>
      <c r="R61" s="1">
        <v>1</v>
      </c>
      <c r="S61" s="1">
        <v>15</v>
      </c>
      <c r="T61" s="1">
        <v>14</v>
      </c>
      <c r="U61" s="1">
        <v>11</v>
      </c>
      <c r="V61" s="1">
        <v>20</v>
      </c>
      <c r="W61" s="1">
        <v>8</v>
      </c>
      <c r="Y61">
        <f t="shared" si="2"/>
        <v>173</v>
      </c>
    </row>
    <row r="62" spans="1:25" ht="15" customHeight="1">
      <c r="A62" s="74">
        <v>58</v>
      </c>
      <c r="B62" s="74" t="s">
        <v>128</v>
      </c>
      <c r="C62" s="109" t="s">
        <v>129</v>
      </c>
      <c r="D62" s="93">
        <v>242</v>
      </c>
      <c r="E62" s="107">
        <v>183</v>
      </c>
      <c r="F62" s="64">
        <f t="shared" si="0"/>
        <v>75.619834710743802</v>
      </c>
      <c r="G62" s="64">
        <v>157</v>
      </c>
      <c r="H62" s="107">
        <f t="shared" si="1"/>
        <v>118.72314049586777</v>
      </c>
      <c r="I62" s="64">
        <v>75.619834710743802</v>
      </c>
      <c r="J62" s="3"/>
      <c r="K62" s="21">
        <v>11</v>
      </c>
      <c r="L62" s="21">
        <v>24</v>
      </c>
      <c r="M62" s="1">
        <v>23</v>
      </c>
      <c r="N62" s="1">
        <v>16</v>
      </c>
      <c r="O62" s="21">
        <v>6</v>
      </c>
      <c r="P62" s="1">
        <v>5</v>
      </c>
      <c r="Q62" s="1">
        <v>14</v>
      </c>
      <c r="R62" s="1">
        <v>6</v>
      </c>
      <c r="S62" s="1">
        <v>19</v>
      </c>
      <c r="T62" s="1">
        <v>15</v>
      </c>
      <c r="U62" s="1">
        <v>11</v>
      </c>
      <c r="V62" s="1">
        <v>17</v>
      </c>
      <c r="W62" s="1">
        <v>16</v>
      </c>
      <c r="Y62">
        <f t="shared" si="2"/>
        <v>183</v>
      </c>
    </row>
    <row r="63" spans="1:25" ht="15" customHeight="1">
      <c r="A63" s="74">
        <v>59</v>
      </c>
      <c r="B63" s="74" t="s">
        <v>130</v>
      </c>
      <c r="C63" s="109" t="s">
        <v>131</v>
      </c>
      <c r="D63" s="93">
        <v>242</v>
      </c>
      <c r="E63" s="107">
        <v>209</v>
      </c>
      <c r="F63" s="64">
        <f t="shared" si="0"/>
        <v>86.36363636363636</v>
      </c>
      <c r="G63" s="64">
        <v>157</v>
      </c>
      <c r="H63" s="107">
        <f t="shared" si="1"/>
        <v>135.59090909090909</v>
      </c>
      <c r="I63" s="64">
        <v>86.36363636363636</v>
      </c>
      <c r="J63" s="3"/>
      <c r="K63" s="22">
        <v>17</v>
      </c>
      <c r="L63" s="21">
        <v>24</v>
      </c>
      <c r="M63" s="1">
        <v>26</v>
      </c>
      <c r="N63" s="1">
        <v>18</v>
      </c>
      <c r="O63" s="21">
        <v>8</v>
      </c>
      <c r="P63" s="1">
        <v>5</v>
      </c>
      <c r="Q63" s="1">
        <v>13</v>
      </c>
      <c r="R63" s="1">
        <v>10</v>
      </c>
      <c r="S63" s="1">
        <v>14</v>
      </c>
      <c r="T63" s="1">
        <v>13</v>
      </c>
      <c r="U63" s="1">
        <v>13</v>
      </c>
      <c r="V63" s="1">
        <v>29</v>
      </c>
      <c r="W63" s="1">
        <v>19</v>
      </c>
      <c r="Y63">
        <f t="shared" si="2"/>
        <v>209</v>
      </c>
    </row>
    <row r="64" spans="1:25" ht="15" customHeight="1">
      <c r="A64" s="74">
        <v>60</v>
      </c>
      <c r="B64" s="74" t="s">
        <v>132</v>
      </c>
      <c r="C64" s="109" t="s">
        <v>133</v>
      </c>
      <c r="D64" s="93">
        <v>242</v>
      </c>
      <c r="E64" s="107">
        <v>184</v>
      </c>
      <c r="F64" s="64">
        <f t="shared" si="0"/>
        <v>76.033057851239676</v>
      </c>
      <c r="G64" s="64">
        <v>157</v>
      </c>
      <c r="H64" s="107">
        <f t="shared" si="1"/>
        <v>119.37190082644629</v>
      </c>
      <c r="I64" s="64">
        <v>76.033057851239676</v>
      </c>
      <c r="J64" s="3"/>
      <c r="K64" s="21">
        <v>13</v>
      </c>
      <c r="L64" s="21">
        <v>18</v>
      </c>
      <c r="M64" s="1">
        <v>20</v>
      </c>
      <c r="N64" s="1">
        <v>13</v>
      </c>
      <c r="O64" s="21">
        <v>6</v>
      </c>
      <c r="P64" s="1">
        <v>5</v>
      </c>
      <c r="Q64" s="1">
        <v>16</v>
      </c>
      <c r="R64" s="1">
        <v>9</v>
      </c>
      <c r="S64" s="1">
        <v>19</v>
      </c>
      <c r="T64" s="1">
        <v>14</v>
      </c>
      <c r="U64" s="1">
        <v>13</v>
      </c>
      <c r="V64" s="1">
        <v>18</v>
      </c>
      <c r="W64" s="1">
        <v>20</v>
      </c>
      <c r="Y64">
        <f t="shared" si="2"/>
        <v>184</v>
      </c>
    </row>
    <row r="65" spans="1:25" ht="15" customHeight="1">
      <c r="A65" s="93">
        <v>61</v>
      </c>
      <c r="B65" s="93" t="s">
        <v>134</v>
      </c>
      <c r="C65" s="109" t="s">
        <v>135</v>
      </c>
      <c r="D65" s="93">
        <v>242</v>
      </c>
      <c r="E65" s="111">
        <v>141</v>
      </c>
      <c r="F65" s="64">
        <f t="shared" si="0"/>
        <v>58.264462809917354</v>
      </c>
      <c r="G65" s="64">
        <v>157</v>
      </c>
      <c r="H65" s="107">
        <f t="shared" si="1"/>
        <v>91.475206611570243</v>
      </c>
      <c r="I65" s="64">
        <v>58.264462809917354</v>
      </c>
      <c r="J65" s="3"/>
      <c r="K65" s="22">
        <v>14</v>
      </c>
      <c r="L65" s="21">
        <v>11</v>
      </c>
      <c r="M65" s="1">
        <v>24</v>
      </c>
      <c r="N65" s="1">
        <v>15</v>
      </c>
      <c r="O65" s="21">
        <v>6</v>
      </c>
      <c r="P65" s="1">
        <v>5</v>
      </c>
      <c r="Q65" s="1">
        <v>9</v>
      </c>
      <c r="R65" s="1">
        <v>4</v>
      </c>
      <c r="S65" s="1">
        <v>12</v>
      </c>
      <c r="T65" s="1">
        <v>4</v>
      </c>
      <c r="U65" s="1">
        <v>10</v>
      </c>
      <c r="V65" s="1">
        <v>18</v>
      </c>
      <c r="W65" s="1">
        <v>9</v>
      </c>
      <c r="Y65">
        <f t="shared" si="2"/>
        <v>141</v>
      </c>
    </row>
    <row r="66" spans="1:25" ht="15" customHeight="1">
      <c r="A66" s="93">
        <v>62</v>
      </c>
      <c r="B66" s="93" t="s">
        <v>136</v>
      </c>
      <c r="C66" s="109" t="s">
        <v>137</v>
      </c>
      <c r="D66" s="93">
        <v>242</v>
      </c>
      <c r="E66" s="107">
        <v>177</v>
      </c>
      <c r="F66" s="64">
        <f t="shared" si="0"/>
        <v>73.140495867768593</v>
      </c>
      <c r="G66" s="64">
        <v>157</v>
      </c>
      <c r="H66" s="107">
        <f t="shared" si="1"/>
        <v>114.8305785123967</v>
      </c>
      <c r="I66" s="64">
        <v>73.140495867768593</v>
      </c>
      <c r="J66" s="3"/>
      <c r="K66" s="21">
        <v>14</v>
      </c>
      <c r="L66" s="21">
        <v>12</v>
      </c>
      <c r="M66" s="1">
        <v>30</v>
      </c>
      <c r="N66" s="1">
        <v>18</v>
      </c>
      <c r="O66" s="21">
        <v>7</v>
      </c>
      <c r="P66" s="1">
        <v>1</v>
      </c>
      <c r="Q66" s="1">
        <v>15</v>
      </c>
      <c r="R66" s="1">
        <v>9</v>
      </c>
      <c r="S66" s="1">
        <v>16</v>
      </c>
      <c r="T66" s="1">
        <v>10</v>
      </c>
      <c r="U66" s="1">
        <v>14</v>
      </c>
      <c r="V66" s="1">
        <v>19</v>
      </c>
      <c r="W66" s="1">
        <v>12</v>
      </c>
      <c r="Y66">
        <f t="shared" si="2"/>
        <v>177</v>
      </c>
    </row>
    <row r="67" spans="1:25" ht="15" customHeight="1">
      <c r="A67" s="93">
        <v>63</v>
      </c>
      <c r="B67" s="93" t="s">
        <v>138</v>
      </c>
      <c r="C67" s="109" t="s">
        <v>139</v>
      </c>
      <c r="D67" s="93">
        <v>242</v>
      </c>
      <c r="E67" s="107">
        <v>124</v>
      </c>
      <c r="F67" s="64">
        <f t="shared" si="0"/>
        <v>51.239669421487605</v>
      </c>
      <c r="G67" s="64">
        <v>157</v>
      </c>
      <c r="H67" s="107">
        <f t="shared" si="1"/>
        <v>80.446280991735534</v>
      </c>
      <c r="I67" s="64">
        <v>51.239669421487605</v>
      </c>
      <c r="J67" s="3"/>
      <c r="K67" s="22">
        <v>4</v>
      </c>
      <c r="L67" s="21">
        <v>10</v>
      </c>
      <c r="M67" s="1">
        <v>27</v>
      </c>
      <c r="N67" s="1">
        <v>11</v>
      </c>
      <c r="O67" s="21">
        <v>3</v>
      </c>
      <c r="P67" s="1">
        <v>2</v>
      </c>
      <c r="Q67" s="1">
        <v>12</v>
      </c>
      <c r="R67" s="1">
        <v>11</v>
      </c>
      <c r="S67" s="1">
        <v>4</v>
      </c>
      <c r="T67" s="1">
        <v>0</v>
      </c>
      <c r="U67" s="1">
        <v>14</v>
      </c>
      <c r="V67" s="1">
        <v>9</v>
      </c>
      <c r="W67" s="1">
        <v>17</v>
      </c>
      <c r="Y67">
        <f t="shared" si="2"/>
        <v>124</v>
      </c>
    </row>
    <row r="68" spans="1:25" ht="15" customHeight="1">
      <c r="A68" s="74">
        <v>64</v>
      </c>
      <c r="B68" s="74" t="s">
        <v>140</v>
      </c>
      <c r="C68" s="109" t="s">
        <v>141</v>
      </c>
      <c r="D68" s="93">
        <v>242</v>
      </c>
      <c r="E68" s="107">
        <v>190</v>
      </c>
      <c r="F68" s="64">
        <f t="shared" si="0"/>
        <v>78.512396694214871</v>
      </c>
      <c r="G68" s="64">
        <v>157</v>
      </c>
      <c r="H68" s="107">
        <f t="shared" si="1"/>
        <v>123.26446280991735</v>
      </c>
      <c r="I68" s="64">
        <v>78.512396694214871</v>
      </c>
      <c r="J68" s="3"/>
      <c r="K68" s="22">
        <v>12</v>
      </c>
      <c r="L68" s="21">
        <v>19</v>
      </c>
      <c r="M68" s="1">
        <v>23</v>
      </c>
      <c r="N68" s="1">
        <v>17</v>
      </c>
      <c r="O68" s="21">
        <v>9</v>
      </c>
      <c r="P68" s="1">
        <v>4</v>
      </c>
      <c r="Q68" s="1">
        <v>12</v>
      </c>
      <c r="R68" s="1">
        <v>3</v>
      </c>
      <c r="S68" s="1">
        <v>18</v>
      </c>
      <c r="T68" s="1">
        <v>19</v>
      </c>
      <c r="U68" s="1">
        <v>14</v>
      </c>
      <c r="V68" s="1">
        <v>23</v>
      </c>
      <c r="W68" s="1">
        <v>17</v>
      </c>
      <c r="Y68">
        <f t="shared" si="2"/>
        <v>190</v>
      </c>
    </row>
    <row r="69" spans="1:25" ht="15" customHeight="1">
      <c r="A69" s="110">
        <v>65</v>
      </c>
      <c r="B69" s="74" t="s">
        <v>142</v>
      </c>
      <c r="C69" s="109" t="s">
        <v>143</v>
      </c>
      <c r="D69" s="93">
        <v>242</v>
      </c>
      <c r="E69" s="107">
        <v>168</v>
      </c>
      <c r="F69" s="64">
        <f t="shared" si="0"/>
        <v>69.421487603305792</v>
      </c>
      <c r="G69" s="64">
        <v>157</v>
      </c>
      <c r="H69" s="107">
        <f t="shared" si="1"/>
        <v>108.9917355371901</v>
      </c>
      <c r="I69" s="64">
        <v>69.421487603305792</v>
      </c>
      <c r="J69" s="3"/>
      <c r="K69" s="21">
        <v>13</v>
      </c>
      <c r="L69" s="21">
        <v>16</v>
      </c>
      <c r="M69" s="1">
        <v>24</v>
      </c>
      <c r="N69" s="1">
        <v>15</v>
      </c>
      <c r="O69" s="21">
        <v>7</v>
      </c>
      <c r="P69" s="1">
        <v>5</v>
      </c>
      <c r="Q69" s="1">
        <v>15</v>
      </c>
      <c r="R69" s="1">
        <v>11</v>
      </c>
      <c r="S69" s="1">
        <v>17</v>
      </c>
      <c r="T69" s="1">
        <v>15</v>
      </c>
      <c r="U69" s="1">
        <v>8</v>
      </c>
      <c r="V69" s="1">
        <v>2</v>
      </c>
      <c r="W69" s="1">
        <v>20</v>
      </c>
      <c r="Y69">
        <f t="shared" si="2"/>
        <v>168</v>
      </c>
    </row>
    <row r="70" spans="1:25" ht="15" customHeight="1">
      <c r="A70" s="110">
        <v>66</v>
      </c>
      <c r="B70" s="74" t="s">
        <v>144</v>
      </c>
      <c r="C70" s="109" t="s">
        <v>145</v>
      </c>
      <c r="D70" s="93">
        <v>242</v>
      </c>
      <c r="E70" s="107">
        <v>169</v>
      </c>
      <c r="F70" s="64">
        <f t="shared" ref="F70:F103" si="3">E70*100/D70</f>
        <v>69.834710743801651</v>
      </c>
      <c r="G70" s="64">
        <v>157</v>
      </c>
      <c r="H70" s="107">
        <f t="shared" ref="H70:H103" si="4">I70*G70/100</f>
        <v>109.64049586776859</v>
      </c>
      <c r="I70" s="64">
        <v>69.834710743801651</v>
      </c>
      <c r="J70" s="3"/>
      <c r="K70" s="22">
        <v>8</v>
      </c>
      <c r="L70" s="21">
        <v>18</v>
      </c>
      <c r="M70" s="1">
        <v>17</v>
      </c>
      <c r="N70" s="1">
        <v>17</v>
      </c>
      <c r="O70" s="21">
        <v>9</v>
      </c>
      <c r="P70" s="1">
        <v>4</v>
      </c>
      <c r="Q70" s="1">
        <v>14</v>
      </c>
      <c r="R70" s="1">
        <v>10</v>
      </c>
      <c r="S70" s="1">
        <v>19</v>
      </c>
      <c r="T70" s="1">
        <v>12</v>
      </c>
      <c r="U70" s="1">
        <v>12</v>
      </c>
      <c r="V70" s="1">
        <v>20</v>
      </c>
      <c r="W70" s="1">
        <v>9</v>
      </c>
      <c r="Y70">
        <f t="shared" ref="Y70:Y103" si="5">SUM(K70:X70)</f>
        <v>169</v>
      </c>
    </row>
    <row r="71" spans="1:25" ht="15" customHeight="1">
      <c r="A71" s="110">
        <v>67</v>
      </c>
      <c r="B71" s="74" t="s">
        <v>146</v>
      </c>
      <c r="C71" s="109" t="s">
        <v>147</v>
      </c>
      <c r="D71" s="93">
        <v>242</v>
      </c>
      <c r="E71" s="107">
        <v>217</v>
      </c>
      <c r="F71" s="64">
        <f t="shared" si="3"/>
        <v>89.669421487603302</v>
      </c>
      <c r="G71" s="64">
        <v>157</v>
      </c>
      <c r="H71" s="107">
        <f t="shared" si="4"/>
        <v>140.78099173553719</v>
      </c>
      <c r="I71" s="64">
        <v>89.669421487603302</v>
      </c>
      <c r="J71" s="3"/>
      <c r="K71" s="21">
        <v>12</v>
      </c>
      <c r="L71" s="21">
        <v>22</v>
      </c>
      <c r="M71" s="1">
        <v>31</v>
      </c>
      <c r="N71" s="1">
        <v>18</v>
      </c>
      <c r="O71" s="21">
        <v>9</v>
      </c>
      <c r="P71" s="1">
        <v>5</v>
      </c>
      <c r="Q71" s="1">
        <v>16</v>
      </c>
      <c r="R71" s="1">
        <v>11</v>
      </c>
      <c r="S71" s="1">
        <v>21</v>
      </c>
      <c r="T71" s="1">
        <v>16</v>
      </c>
      <c r="U71" s="1">
        <v>14</v>
      </c>
      <c r="V71" s="1">
        <v>25</v>
      </c>
      <c r="W71" s="1">
        <v>17</v>
      </c>
      <c r="Y71">
        <f t="shared" si="5"/>
        <v>217</v>
      </c>
    </row>
    <row r="72" spans="1:25" ht="16.5" customHeight="1">
      <c r="A72" s="110">
        <v>68</v>
      </c>
      <c r="B72" s="74" t="s">
        <v>148</v>
      </c>
      <c r="C72" s="109" t="s">
        <v>149</v>
      </c>
      <c r="D72" s="93">
        <v>242</v>
      </c>
      <c r="E72" s="107">
        <v>186</v>
      </c>
      <c r="F72" s="64">
        <f t="shared" si="3"/>
        <v>76.859504132231407</v>
      </c>
      <c r="G72" s="64">
        <v>157</v>
      </c>
      <c r="H72" s="107">
        <f t="shared" si="4"/>
        <v>120.6694214876033</v>
      </c>
      <c r="I72" s="64">
        <v>76.859504132231407</v>
      </c>
      <c r="J72" s="3"/>
      <c r="K72" s="22">
        <v>20</v>
      </c>
      <c r="L72" s="21">
        <v>20</v>
      </c>
      <c r="M72" s="1">
        <v>28</v>
      </c>
      <c r="N72" s="1">
        <v>18</v>
      </c>
      <c r="O72" s="21">
        <v>9</v>
      </c>
      <c r="P72" s="1">
        <v>5</v>
      </c>
      <c r="Q72" s="1">
        <v>9</v>
      </c>
      <c r="R72" s="1">
        <v>7</v>
      </c>
      <c r="S72" s="1">
        <v>17</v>
      </c>
      <c r="T72" s="1">
        <v>11</v>
      </c>
      <c r="U72" s="1">
        <v>7</v>
      </c>
      <c r="V72" s="1">
        <v>20</v>
      </c>
      <c r="W72" s="1">
        <v>15</v>
      </c>
      <c r="Y72">
        <f t="shared" si="5"/>
        <v>186</v>
      </c>
    </row>
    <row r="73" spans="1:25" ht="15" customHeight="1">
      <c r="A73" s="93">
        <v>69</v>
      </c>
      <c r="B73" s="93" t="s">
        <v>150</v>
      </c>
      <c r="C73" s="109" t="s">
        <v>151</v>
      </c>
      <c r="D73" s="93">
        <v>242</v>
      </c>
      <c r="E73" s="107">
        <v>109</v>
      </c>
      <c r="F73" s="64">
        <f t="shared" si="3"/>
        <v>45.041322314049587</v>
      </c>
      <c r="G73" s="64">
        <v>157</v>
      </c>
      <c r="H73" s="107">
        <f t="shared" si="4"/>
        <v>70.714876033057848</v>
      </c>
      <c r="I73" s="64">
        <v>45.041322314049587</v>
      </c>
      <c r="J73" s="3"/>
      <c r="K73" s="90">
        <v>4</v>
      </c>
      <c r="L73" s="90">
        <v>6</v>
      </c>
      <c r="M73" s="59">
        <v>29</v>
      </c>
      <c r="N73" s="59">
        <v>13</v>
      </c>
      <c r="O73" s="90">
        <v>6</v>
      </c>
      <c r="P73" s="59">
        <v>1</v>
      </c>
      <c r="Q73" s="59">
        <v>12</v>
      </c>
      <c r="R73" s="1">
        <v>9</v>
      </c>
      <c r="S73" s="1">
        <v>3</v>
      </c>
      <c r="T73" s="59">
        <v>1</v>
      </c>
      <c r="U73" s="1">
        <v>10</v>
      </c>
      <c r="V73" s="1">
        <v>10</v>
      </c>
      <c r="W73" s="1">
        <v>5</v>
      </c>
      <c r="Y73">
        <f t="shared" si="5"/>
        <v>109</v>
      </c>
    </row>
    <row r="74" spans="1:25" ht="15" customHeight="1">
      <c r="A74" s="74">
        <v>70</v>
      </c>
      <c r="B74" s="74" t="s">
        <v>152</v>
      </c>
      <c r="C74" s="109" t="s">
        <v>153</v>
      </c>
      <c r="D74" s="93">
        <v>242</v>
      </c>
      <c r="E74" s="107">
        <v>180</v>
      </c>
      <c r="F74" s="64">
        <f t="shared" si="3"/>
        <v>74.380165289256198</v>
      </c>
      <c r="G74" s="64">
        <v>157</v>
      </c>
      <c r="H74" s="107">
        <f t="shared" si="4"/>
        <v>116.77685950413223</v>
      </c>
      <c r="I74" s="64">
        <v>74.380165289256198</v>
      </c>
      <c r="J74" s="3"/>
      <c r="K74" s="91">
        <v>4</v>
      </c>
      <c r="L74" s="91">
        <v>7</v>
      </c>
      <c r="M74" s="59">
        <v>29</v>
      </c>
      <c r="N74" s="59">
        <v>18</v>
      </c>
      <c r="O74" s="91">
        <v>9</v>
      </c>
      <c r="P74" s="59">
        <v>5</v>
      </c>
      <c r="Q74" s="59">
        <v>13</v>
      </c>
      <c r="R74" s="59">
        <v>11</v>
      </c>
      <c r="S74" s="59">
        <v>20</v>
      </c>
      <c r="T74" s="59">
        <v>16</v>
      </c>
      <c r="U74" s="1">
        <v>12</v>
      </c>
      <c r="V74" s="1">
        <v>16</v>
      </c>
      <c r="W74" s="1">
        <v>20</v>
      </c>
      <c r="Y74">
        <f t="shared" si="5"/>
        <v>180</v>
      </c>
    </row>
    <row r="75" spans="1:25" ht="15" customHeight="1">
      <c r="A75" s="74">
        <v>71</v>
      </c>
      <c r="B75" s="74" t="s">
        <v>154</v>
      </c>
      <c r="C75" s="109" t="s">
        <v>155</v>
      </c>
      <c r="D75" s="93">
        <v>242</v>
      </c>
      <c r="E75" s="107">
        <v>92</v>
      </c>
      <c r="F75" s="64">
        <f t="shared" si="3"/>
        <v>38.016528925619838</v>
      </c>
      <c r="G75" s="64">
        <v>157</v>
      </c>
      <c r="H75" s="107">
        <f t="shared" si="4"/>
        <v>59.685950413223146</v>
      </c>
      <c r="I75" s="64">
        <v>38.016528925619838</v>
      </c>
      <c r="J75" s="3"/>
      <c r="K75">
        <v>0</v>
      </c>
      <c r="L75" s="21">
        <v>3</v>
      </c>
      <c r="M75" s="1">
        <v>25</v>
      </c>
      <c r="N75" s="1">
        <v>12</v>
      </c>
      <c r="O75" s="21">
        <v>0</v>
      </c>
      <c r="P75" s="1">
        <v>5</v>
      </c>
      <c r="Q75" s="1">
        <v>15</v>
      </c>
      <c r="R75" s="59">
        <v>11</v>
      </c>
      <c r="S75" s="59">
        <v>3</v>
      </c>
      <c r="T75" s="1">
        <v>1</v>
      </c>
      <c r="U75" s="1">
        <v>11</v>
      </c>
      <c r="V75" s="1">
        <v>4</v>
      </c>
      <c r="W75" s="1">
        <v>2</v>
      </c>
      <c r="Y75">
        <f t="shared" si="5"/>
        <v>92</v>
      </c>
    </row>
    <row r="76" spans="1:25" ht="16.5" customHeight="1">
      <c r="A76" s="93">
        <v>72</v>
      </c>
      <c r="B76" s="93" t="s">
        <v>156</v>
      </c>
      <c r="C76" s="109" t="s">
        <v>157</v>
      </c>
      <c r="D76" s="93">
        <v>242</v>
      </c>
      <c r="E76" s="107">
        <v>175</v>
      </c>
      <c r="F76" s="64">
        <f t="shared" si="3"/>
        <v>72.314049586776861</v>
      </c>
      <c r="G76" s="64">
        <v>157</v>
      </c>
      <c r="H76" s="107">
        <f t="shared" si="4"/>
        <v>113.53305785123966</v>
      </c>
      <c r="I76" s="64">
        <v>72.314049586776861</v>
      </c>
      <c r="J76" s="3"/>
      <c r="K76" s="21">
        <v>20</v>
      </c>
      <c r="L76" s="21">
        <v>24</v>
      </c>
      <c r="M76" s="1">
        <v>28</v>
      </c>
      <c r="N76" s="1">
        <v>15</v>
      </c>
      <c r="O76" s="21">
        <v>8</v>
      </c>
      <c r="P76" s="1">
        <v>5</v>
      </c>
      <c r="Q76" s="1">
        <v>12</v>
      </c>
      <c r="R76" s="1">
        <v>9</v>
      </c>
      <c r="S76" s="1">
        <v>14</v>
      </c>
      <c r="T76" s="1">
        <v>16</v>
      </c>
      <c r="U76" s="1">
        <v>10</v>
      </c>
      <c r="V76" s="1">
        <v>5</v>
      </c>
      <c r="W76" s="1">
        <v>9</v>
      </c>
      <c r="Y76">
        <f t="shared" si="5"/>
        <v>175</v>
      </c>
    </row>
    <row r="77" spans="1:25" ht="15" customHeight="1">
      <c r="A77" s="74">
        <v>73</v>
      </c>
      <c r="B77" s="74" t="s">
        <v>158</v>
      </c>
      <c r="C77" s="109" t="s">
        <v>159</v>
      </c>
      <c r="D77" s="93">
        <v>242</v>
      </c>
      <c r="E77" s="107">
        <v>180</v>
      </c>
      <c r="F77" s="64">
        <f t="shared" si="3"/>
        <v>74.380165289256198</v>
      </c>
      <c r="G77" s="64">
        <v>157</v>
      </c>
      <c r="H77" s="107">
        <f t="shared" si="4"/>
        <v>116.77685950413223</v>
      </c>
      <c r="I77" s="64">
        <v>74.380165289256198</v>
      </c>
      <c r="J77" s="3"/>
      <c r="K77" s="21">
        <v>13</v>
      </c>
      <c r="L77" s="21">
        <v>23</v>
      </c>
      <c r="M77" s="1">
        <v>24</v>
      </c>
      <c r="N77" s="1">
        <v>12</v>
      </c>
      <c r="O77" s="21">
        <v>8</v>
      </c>
      <c r="P77" s="1">
        <v>1</v>
      </c>
      <c r="Q77" s="1">
        <v>15</v>
      </c>
      <c r="R77" s="1">
        <v>7</v>
      </c>
      <c r="S77" s="1">
        <v>20</v>
      </c>
      <c r="T77" s="1">
        <v>17</v>
      </c>
      <c r="U77" s="1">
        <v>13</v>
      </c>
      <c r="V77" s="1">
        <v>13</v>
      </c>
      <c r="W77" s="1">
        <v>14</v>
      </c>
      <c r="Y77">
        <f t="shared" si="5"/>
        <v>180</v>
      </c>
    </row>
    <row r="78" spans="1:25" ht="14.25" customHeight="1">
      <c r="A78" s="74">
        <v>74</v>
      </c>
      <c r="B78" s="74" t="s">
        <v>160</v>
      </c>
      <c r="C78" s="109" t="s">
        <v>161</v>
      </c>
      <c r="D78" s="93">
        <v>242</v>
      </c>
      <c r="E78" s="107">
        <v>227</v>
      </c>
      <c r="F78" s="64">
        <f t="shared" si="3"/>
        <v>93.801652892561989</v>
      </c>
      <c r="G78" s="64">
        <v>157</v>
      </c>
      <c r="H78" s="107">
        <f t="shared" si="4"/>
        <v>147.26859504132233</v>
      </c>
      <c r="I78" s="64">
        <v>93.801652892561989</v>
      </c>
      <c r="J78" s="3"/>
      <c r="K78" s="21">
        <v>20</v>
      </c>
      <c r="L78" s="21">
        <v>25</v>
      </c>
      <c r="M78" s="1">
        <v>31</v>
      </c>
      <c r="N78" s="1">
        <v>20</v>
      </c>
      <c r="O78" s="21">
        <v>9</v>
      </c>
      <c r="P78" s="1">
        <v>5</v>
      </c>
      <c r="Q78" s="1">
        <v>16</v>
      </c>
      <c r="R78" s="1">
        <v>11</v>
      </c>
      <c r="S78" s="1">
        <v>19</v>
      </c>
      <c r="T78" s="1">
        <v>14</v>
      </c>
      <c r="U78" s="1">
        <v>13</v>
      </c>
      <c r="V78" s="1">
        <v>28</v>
      </c>
      <c r="W78" s="1">
        <v>16</v>
      </c>
      <c r="Y78">
        <f t="shared" si="5"/>
        <v>227</v>
      </c>
    </row>
    <row r="79" spans="1:25" ht="15" customHeight="1">
      <c r="A79" s="110">
        <v>75</v>
      </c>
      <c r="B79" s="74" t="s">
        <v>162</v>
      </c>
      <c r="C79" s="109" t="s">
        <v>163</v>
      </c>
      <c r="D79" s="93">
        <v>242</v>
      </c>
      <c r="E79" s="107">
        <v>187</v>
      </c>
      <c r="F79" s="64">
        <f t="shared" si="3"/>
        <v>77.272727272727266</v>
      </c>
      <c r="G79" s="64">
        <v>157</v>
      </c>
      <c r="H79" s="107">
        <f t="shared" si="4"/>
        <v>121.3181818181818</v>
      </c>
      <c r="I79" s="64">
        <v>77.272727272727266</v>
      </c>
      <c r="J79" s="3"/>
      <c r="K79" s="21">
        <v>17</v>
      </c>
      <c r="L79" s="21">
        <v>21</v>
      </c>
      <c r="M79" s="1">
        <v>27</v>
      </c>
      <c r="N79" s="1">
        <v>19</v>
      </c>
      <c r="O79" s="21">
        <v>9</v>
      </c>
      <c r="P79" s="1">
        <v>5</v>
      </c>
      <c r="Q79" s="1">
        <v>15</v>
      </c>
      <c r="R79" s="1">
        <v>10</v>
      </c>
      <c r="S79" s="1">
        <v>14</v>
      </c>
      <c r="T79" s="1">
        <v>13</v>
      </c>
      <c r="U79" s="1">
        <v>14</v>
      </c>
      <c r="V79" s="1">
        <v>12</v>
      </c>
      <c r="W79" s="1">
        <v>11</v>
      </c>
      <c r="Y79">
        <f t="shared" si="5"/>
        <v>187</v>
      </c>
    </row>
    <row r="80" spans="1:25" ht="14.25" customHeight="1">
      <c r="A80" s="74">
        <v>76</v>
      </c>
      <c r="B80" s="74" t="s">
        <v>164</v>
      </c>
      <c r="C80" s="109" t="s">
        <v>165</v>
      </c>
      <c r="D80" s="93">
        <v>242</v>
      </c>
      <c r="E80" s="107">
        <v>77</v>
      </c>
      <c r="F80" s="64">
        <f t="shared" si="3"/>
        <v>31.818181818181817</v>
      </c>
      <c r="G80" s="64">
        <v>157</v>
      </c>
      <c r="H80" s="107">
        <f t="shared" si="4"/>
        <v>49.954545454545453</v>
      </c>
      <c r="I80" s="64">
        <v>31.818181818181817</v>
      </c>
      <c r="J80" s="3"/>
      <c r="K80" s="21">
        <v>0</v>
      </c>
      <c r="L80" s="21">
        <v>3</v>
      </c>
      <c r="M80" s="1">
        <v>20</v>
      </c>
      <c r="N80" s="1">
        <v>11</v>
      </c>
      <c r="O80" s="21">
        <v>4</v>
      </c>
      <c r="P80" s="1">
        <v>5</v>
      </c>
      <c r="Q80" s="1">
        <v>14</v>
      </c>
      <c r="R80" s="1">
        <v>2</v>
      </c>
      <c r="S80" s="1">
        <v>0</v>
      </c>
      <c r="T80" s="1">
        <v>2</v>
      </c>
      <c r="U80" s="1">
        <v>11</v>
      </c>
      <c r="V80" s="1">
        <v>3</v>
      </c>
      <c r="W80" s="1">
        <v>2</v>
      </c>
      <c r="Y80">
        <f t="shared" si="5"/>
        <v>77</v>
      </c>
    </row>
    <row r="81" spans="1:25" ht="15" customHeight="1">
      <c r="A81" s="110">
        <v>77</v>
      </c>
      <c r="B81" s="74" t="s">
        <v>166</v>
      </c>
      <c r="C81" s="109" t="s">
        <v>167</v>
      </c>
      <c r="D81" s="93">
        <v>242</v>
      </c>
      <c r="E81" s="107">
        <v>187</v>
      </c>
      <c r="F81" s="64">
        <f t="shared" si="3"/>
        <v>77.272727272727266</v>
      </c>
      <c r="G81" s="64">
        <v>157</v>
      </c>
      <c r="H81" s="107">
        <f t="shared" si="4"/>
        <v>121.3181818181818</v>
      </c>
      <c r="I81" s="64">
        <v>77.272727272727266</v>
      </c>
      <c r="J81" s="3"/>
      <c r="K81" s="21">
        <v>14</v>
      </c>
      <c r="L81" s="21">
        <v>20</v>
      </c>
      <c r="M81" s="1">
        <v>29</v>
      </c>
      <c r="N81" s="1">
        <v>19</v>
      </c>
      <c r="O81" s="21">
        <v>9</v>
      </c>
      <c r="P81" s="1">
        <v>4</v>
      </c>
      <c r="Q81" s="1">
        <v>15</v>
      </c>
      <c r="R81" s="1">
        <v>8</v>
      </c>
      <c r="S81" s="1">
        <v>21</v>
      </c>
      <c r="T81" s="1">
        <v>17</v>
      </c>
      <c r="U81" s="1">
        <v>11</v>
      </c>
      <c r="V81" s="1">
        <v>11</v>
      </c>
      <c r="W81" s="1">
        <v>9</v>
      </c>
      <c r="Y81">
        <f t="shared" si="5"/>
        <v>187</v>
      </c>
    </row>
    <row r="82" spans="1:25" ht="13.5" customHeight="1">
      <c r="A82" s="74">
        <v>78</v>
      </c>
      <c r="B82" s="74" t="s">
        <v>168</v>
      </c>
      <c r="C82" s="109" t="s">
        <v>169</v>
      </c>
      <c r="D82" s="93">
        <v>242</v>
      </c>
      <c r="E82" s="107">
        <v>190</v>
      </c>
      <c r="F82" s="64">
        <f t="shared" si="3"/>
        <v>78.512396694214871</v>
      </c>
      <c r="G82" s="64">
        <v>157</v>
      </c>
      <c r="H82" s="107">
        <f t="shared" si="4"/>
        <v>123.26446280991735</v>
      </c>
      <c r="I82" s="64">
        <v>78.512396694214871</v>
      </c>
      <c r="J82" s="3"/>
      <c r="K82" s="21">
        <v>12</v>
      </c>
      <c r="L82" s="21">
        <v>17</v>
      </c>
      <c r="M82" s="1">
        <v>30</v>
      </c>
      <c r="N82" s="1">
        <v>19</v>
      </c>
      <c r="O82" s="21">
        <v>9</v>
      </c>
      <c r="P82" s="1">
        <v>5</v>
      </c>
      <c r="Q82" s="1">
        <v>16</v>
      </c>
      <c r="R82" s="1">
        <v>7</v>
      </c>
      <c r="S82" s="1">
        <v>18</v>
      </c>
      <c r="T82" s="1">
        <v>14</v>
      </c>
      <c r="U82" s="1">
        <v>12</v>
      </c>
      <c r="V82" s="1">
        <v>21</v>
      </c>
      <c r="W82" s="1">
        <v>10</v>
      </c>
      <c r="Y82">
        <f t="shared" si="5"/>
        <v>190</v>
      </c>
    </row>
    <row r="83" spans="1:25" ht="15" customHeight="1">
      <c r="A83" s="110">
        <v>79</v>
      </c>
      <c r="B83" s="74" t="s">
        <v>170</v>
      </c>
      <c r="C83" s="109" t="s">
        <v>171</v>
      </c>
      <c r="D83" s="93">
        <v>242</v>
      </c>
      <c r="E83" s="107">
        <v>167</v>
      </c>
      <c r="F83" s="64">
        <f t="shared" si="3"/>
        <v>69.008264462809919</v>
      </c>
      <c r="G83" s="64">
        <v>157</v>
      </c>
      <c r="H83" s="107">
        <f t="shared" si="4"/>
        <v>108.34297520661157</v>
      </c>
      <c r="I83" s="64">
        <v>69.008264462809919</v>
      </c>
      <c r="J83" s="3"/>
      <c r="K83" s="21">
        <v>8</v>
      </c>
      <c r="L83" s="21">
        <v>19</v>
      </c>
      <c r="M83" s="1">
        <v>20</v>
      </c>
      <c r="N83" s="1">
        <v>10</v>
      </c>
      <c r="O83" s="21">
        <v>7</v>
      </c>
      <c r="P83" s="1">
        <v>4</v>
      </c>
      <c r="Q83" s="1">
        <v>13</v>
      </c>
      <c r="R83" s="1">
        <v>3</v>
      </c>
      <c r="S83" s="1">
        <v>12</v>
      </c>
      <c r="T83" s="1">
        <v>15</v>
      </c>
      <c r="U83" s="1">
        <v>11</v>
      </c>
      <c r="V83" s="1">
        <v>29</v>
      </c>
      <c r="W83" s="1">
        <v>16</v>
      </c>
      <c r="Y83">
        <f t="shared" si="5"/>
        <v>167</v>
      </c>
    </row>
    <row r="84" spans="1:25" ht="15" customHeight="1">
      <c r="A84" s="110">
        <v>80</v>
      </c>
      <c r="B84" s="74" t="s">
        <v>172</v>
      </c>
      <c r="C84" s="109" t="s">
        <v>173</v>
      </c>
      <c r="D84" s="93">
        <v>242</v>
      </c>
      <c r="E84" s="107">
        <v>186</v>
      </c>
      <c r="F84" s="64">
        <f t="shared" si="3"/>
        <v>76.859504132231407</v>
      </c>
      <c r="G84" s="64">
        <v>157</v>
      </c>
      <c r="H84" s="107">
        <f t="shared" si="4"/>
        <v>120.6694214876033</v>
      </c>
      <c r="I84" s="64">
        <v>76.859504132231407</v>
      </c>
      <c r="J84" s="3"/>
      <c r="K84" s="21">
        <v>9</v>
      </c>
      <c r="L84" s="21">
        <v>21</v>
      </c>
      <c r="M84" s="1">
        <v>23</v>
      </c>
      <c r="N84" s="1">
        <v>16</v>
      </c>
      <c r="O84" s="21">
        <v>8</v>
      </c>
      <c r="P84" s="1">
        <v>5</v>
      </c>
      <c r="Q84" s="1">
        <v>13</v>
      </c>
      <c r="R84" s="1">
        <v>10</v>
      </c>
      <c r="S84" s="1">
        <v>19</v>
      </c>
      <c r="T84" s="1">
        <v>15</v>
      </c>
      <c r="U84" s="1">
        <v>14</v>
      </c>
      <c r="V84" s="1">
        <v>15</v>
      </c>
      <c r="W84" s="1">
        <v>18</v>
      </c>
      <c r="Y84">
        <f t="shared" si="5"/>
        <v>186</v>
      </c>
    </row>
    <row r="85" spans="1:25" ht="15" customHeight="1">
      <c r="A85" s="108">
        <v>81</v>
      </c>
      <c r="B85" s="93" t="s">
        <v>174</v>
      </c>
      <c r="C85" s="109" t="s">
        <v>175</v>
      </c>
      <c r="D85" s="93">
        <v>242</v>
      </c>
      <c r="E85" s="107">
        <v>186</v>
      </c>
      <c r="F85" s="64">
        <f t="shared" si="3"/>
        <v>76.859504132231407</v>
      </c>
      <c r="G85" s="64">
        <v>157</v>
      </c>
      <c r="H85" s="107">
        <f t="shared" si="4"/>
        <v>120.6694214876033</v>
      </c>
      <c r="I85" s="64">
        <v>76.859504132231407</v>
      </c>
      <c r="J85" s="3"/>
      <c r="K85" s="21">
        <v>11</v>
      </c>
      <c r="L85" s="21">
        <v>12</v>
      </c>
      <c r="M85" s="1">
        <v>30</v>
      </c>
      <c r="N85" s="1">
        <v>19</v>
      </c>
      <c r="O85" s="21">
        <v>9</v>
      </c>
      <c r="P85" s="1">
        <v>1</v>
      </c>
      <c r="Q85" s="1">
        <v>13</v>
      </c>
      <c r="R85" s="1">
        <v>9</v>
      </c>
      <c r="S85" s="1">
        <v>21</v>
      </c>
      <c r="T85" s="1">
        <v>10</v>
      </c>
      <c r="U85" s="1">
        <v>14</v>
      </c>
      <c r="V85" s="1">
        <v>23</v>
      </c>
      <c r="W85" s="1">
        <v>14</v>
      </c>
      <c r="Y85">
        <f t="shared" si="5"/>
        <v>186</v>
      </c>
    </row>
    <row r="86" spans="1:25" ht="15" customHeight="1">
      <c r="A86" s="110">
        <v>82</v>
      </c>
      <c r="B86" s="74" t="s">
        <v>176</v>
      </c>
      <c r="C86" s="109" t="s">
        <v>177</v>
      </c>
      <c r="D86" s="93">
        <v>242</v>
      </c>
      <c r="E86" s="107">
        <v>210</v>
      </c>
      <c r="F86" s="64">
        <f t="shared" si="3"/>
        <v>86.776859504132233</v>
      </c>
      <c r="G86" s="64">
        <v>157</v>
      </c>
      <c r="H86" s="107">
        <f t="shared" si="4"/>
        <v>136.2396694214876</v>
      </c>
      <c r="I86" s="64">
        <v>86.776859504132233</v>
      </c>
      <c r="J86" s="3"/>
      <c r="K86" s="21">
        <v>19</v>
      </c>
      <c r="L86" s="21">
        <v>21</v>
      </c>
      <c r="M86" s="1">
        <v>30</v>
      </c>
      <c r="N86" s="1">
        <v>13</v>
      </c>
      <c r="O86" s="21">
        <v>8</v>
      </c>
      <c r="P86" s="1">
        <v>5</v>
      </c>
      <c r="Q86" s="1">
        <v>16</v>
      </c>
      <c r="R86" s="1">
        <v>10</v>
      </c>
      <c r="S86" s="1">
        <v>20</v>
      </c>
      <c r="T86" s="1">
        <v>13</v>
      </c>
      <c r="U86" s="1">
        <v>14</v>
      </c>
      <c r="V86" s="1">
        <v>21</v>
      </c>
      <c r="W86" s="1">
        <v>20</v>
      </c>
      <c r="Y86">
        <f t="shared" si="5"/>
        <v>210</v>
      </c>
    </row>
    <row r="87" spans="1:25" ht="15" customHeight="1">
      <c r="A87" s="110">
        <v>83</v>
      </c>
      <c r="B87" s="74" t="s">
        <v>178</v>
      </c>
      <c r="C87" s="109" t="s">
        <v>179</v>
      </c>
      <c r="D87" s="93">
        <v>242</v>
      </c>
      <c r="E87" s="107">
        <v>199</v>
      </c>
      <c r="F87" s="64">
        <f t="shared" si="3"/>
        <v>82.231404958677686</v>
      </c>
      <c r="G87" s="64">
        <v>157</v>
      </c>
      <c r="H87" s="107">
        <f t="shared" si="4"/>
        <v>129.10330578512398</v>
      </c>
      <c r="I87" s="64">
        <v>82.231404958677686</v>
      </c>
      <c r="J87" s="3"/>
      <c r="K87" s="21">
        <v>20</v>
      </c>
      <c r="L87" s="21">
        <v>25</v>
      </c>
      <c r="M87" s="1">
        <v>29</v>
      </c>
      <c r="N87" s="1">
        <v>18</v>
      </c>
      <c r="O87" s="21">
        <v>8</v>
      </c>
      <c r="P87" s="1">
        <v>1</v>
      </c>
      <c r="Q87" s="1">
        <v>15</v>
      </c>
      <c r="R87" s="1">
        <v>11</v>
      </c>
      <c r="S87" s="1">
        <v>19</v>
      </c>
      <c r="T87" s="1">
        <v>15</v>
      </c>
      <c r="U87" s="1">
        <v>14</v>
      </c>
      <c r="V87" s="1">
        <v>13</v>
      </c>
      <c r="W87" s="1">
        <v>11</v>
      </c>
      <c r="Y87">
        <f t="shared" si="5"/>
        <v>199</v>
      </c>
    </row>
    <row r="88" spans="1:25" ht="15.75" customHeight="1">
      <c r="A88" s="93">
        <v>84</v>
      </c>
      <c r="B88" s="93" t="s">
        <v>180</v>
      </c>
      <c r="C88" s="109" t="s">
        <v>181</v>
      </c>
      <c r="D88" s="93">
        <v>242</v>
      </c>
      <c r="E88" s="107">
        <v>151</v>
      </c>
      <c r="F88" s="64">
        <f t="shared" si="3"/>
        <v>62.396694214876035</v>
      </c>
      <c r="G88" s="64">
        <v>157</v>
      </c>
      <c r="H88" s="107">
        <f t="shared" si="4"/>
        <v>97.962809917355372</v>
      </c>
      <c r="I88" s="64">
        <v>62.396694214876035</v>
      </c>
      <c r="J88" s="3"/>
      <c r="K88" s="21">
        <v>14</v>
      </c>
      <c r="L88" s="21">
        <v>10</v>
      </c>
      <c r="M88" s="1">
        <v>30</v>
      </c>
      <c r="N88" s="1">
        <v>11</v>
      </c>
      <c r="O88" s="21">
        <v>6</v>
      </c>
      <c r="P88" s="1">
        <v>0</v>
      </c>
      <c r="Q88" s="1">
        <v>12</v>
      </c>
      <c r="R88" s="1">
        <v>10</v>
      </c>
      <c r="S88" s="1">
        <v>11</v>
      </c>
      <c r="T88" s="1">
        <v>10</v>
      </c>
      <c r="U88" s="1">
        <v>14</v>
      </c>
      <c r="V88" s="1">
        <v>15</v>
      </c>
      <c r="W88" s="1">
        <v>8</v>
      </c>
      <c r="Y88">
        <f t="shared" si="5"/>
        <v>151</v>
      </c>
    </row>
    <row r="89" spans="1:25" ht="14.25" customHeight="1">
      <c r="A89" s="93">
        <v>85</v>
      </c>
      <c r="B89" s="93" t="s">
        <v>182</v>
      </c>
      <c r="C89" s="109" t="s">
        <v>183</v>
      </c>
      <c r="D89" s="93">
        <v>242</v>
      </c>
      <c r="E89" s="107">
        <v>135</v>
      </c>
      <c r="F89" s="64">
        <f t="shared" si="3"/>
        <v>55.785123966942152</v>
      </c>
      <c r="G89" s="64">
        <v>157</v>
      </c>
      <c r="H89" s="107">
        <f t="shared" si="4"/>
        <v>87.582644628099175</v>
      </c>
      <c r="I89" s="64">
        <v>55.785123966942152</v>
      </c>
      <c r="J89" s="3"/>
      <c r="K89" s="21">
        <v>7</v>
      </c>
      <c r="L89" s="21">
        <v>13</v>
      </c>
      <c r="M89" s="1">
        <v>25</v>
      </c>
      <c r="N89" s="1">
        <v>13</v>
      </c>
      <c r="O89" s="21">
        <v>6</v>
      </c>
      <c r="P89" s="1">
        <v>5</v>
      </c>
      <c r="Q89" s="1">
        <v>16</v>
      </c>
      <c r="R89" s="1">
        <v>6</v>
      </c>
      <c r="S89" s="1">
        <v>19</v>
      </c>
      <c r="T89" s="1">
        <v>0</v>
      </c>
      <c r="U89" s="1">
        <v>11</v>
      </c>
      <c r="V89" s="1">
        <v>6</v>
      </c>
      <c r="W89" s="1">
        <v>8</v>
      </c>
      <c r="Y89">
        <f t="shared" si="5"/>
        <v>135</v>
      </c>
    </row>
    <row r="90" spans="1:25" ht="15" customHeight="1">
      <c r="A90" s="74">
        <v>86</v>
      </c>
      <c r="B90" s="74" t="s">
        <v>184</v>
      </c>
      <c r="C90" s="109" t="s">
        <v>185</v>
      </c>
      <c r="D90" s="93">
        <v>242</v>
      </c>
      <c r="E90" s="107">
        <v>139</v>
      </c>
      <c r="F90" s="64">
        <f t="shared" si="3"/>
        <v>57.438016528925623</v>
      </c>
      <c r="G90" s="64">
        <v>157</v>
      </c>
      <c r="H90" s="107">
        <f t="shared" si="4"/>
        <v>90.177685950413235</v>
      </c>
      <c r="I90" s="64">
        <v>57.438016528925623</v>
      </c>
      <c r="J90" s="3"/>
      <c r="K90" s="21">
        <v>20</v>
      </c>
      <c r="L90" s="21">
        <v>20</v>
      </c>
      <c r="M90" s="1">
        <v>30</v>
      </c>
      <c r="N90" s="1">
        <v>14</v>
      </c>
      <c r="O90" s="21">
        <v>6</v>
      </c>
      <c r="P90" s="1">
        <v>4</v>
      </c>
      <c r="Q90" s="1">
        <v>10</v>
      </c>
      <c r="R90" s="1">
        <v>6</v>
      </c>
      <c r="S90" s="1">
        <v>2</v>
      </c>
      <c r="T90" s="1">
        <v>0</v>
      </c>
      <c r="U90" s="1">
        <v>13</v>
      </c>
      <c r="V90" s="1">
        <v>12</v>
      </c>
      <c r="W90" s="1">
        <v>2</v>
      </c>
      <c r="Y90">
        <f t="shared" si="5"/>
        <v>139</v>
      </c>
    </row>
    <row r="91" spans="1:25" ht="18" customHeight="1">
      <c r="A91" s="74">
        <v>87</v>
      </c>
      <c r="B91" s="74" t="s">
        <v>186</v>
      </c>
      <c r="C91" s="109" t="s">
        <v>187</v>
      </c>
      <c r="D91" s="93">
        <v>242</v>
      </c>
      <c r="E91" s="107">
        <v>130</v>
      </c>
      <c r="F91" s="64">
        <f t="shared" si="3"/>
        <v>53.719008264462808</v>
      </c>
      <c r="G91" s="64">
        <v>157</v>
      </c>
      <c r="H91" s="107">
        <f t="shared" si="4"/>
        <v>84.338842975206603</v>
      </c>
      <c r="I91" s="64">
        <v>53.719008264462808</v>
      </c>
      <c r="J91" s="3"/>
      <c r="K91" s="21">
        <v>1</v>
      </c>
      <c r="L91" s="21">
        <v>15</v>
      </c>
      <c r="M91" s="1">
        <v>27</v>
      </c>
      <c r="N91" s="1">
        <v>14</v>
      </c>
      <c r="O91" s="21">
        <v>6</v>
      </c>
      <c r="P91" s="1">
        <v>4</v>
      </c>
      <c r="Q91" s="1">
        <v>14</v>
      </c>
      <c r="R91" s="1">
        <v>7</v>
      </c>
      <c r="S91" s="1">
        <v>10</v>
      </c>
      <c r="T91" s="1">
        <v>4</v>
      </c>
      <c r="U91" s="1">
        <v>11</v>
      </c>
      <c r="V91" s="1">
        <v>13</v>
      </c>
      <c r="W91" s="1">
        <v>4</v>
      </c>
      <c r="Y91">
        <f t="shared" si="5"/>
        <v>130</v>
      </c>
    </row>
    <row r="92" spans="1:25" ht="15" customHeight="1">
      <c r="A92" s="74">
        <v>88</v>
      </c>
      <c r="B92" s="74" t="s">
        <v>188</v>
      </c>
      <c r="C92" s="109" t="s">
        <v>189</v>
      </c>
      <c r="D92" s="93">
        <v>242</v>
      </c>
      <c r="E92" s="107">
        <v>206</v>
      </c>
      <c r="F92" s="64">
        <f t="shared" si="3"/>
        <v>85.123966942148755</v>
      </c>
      <c r="G92" s="64">
        <v>157</v>
      </c>
      <c r="H92" s="107">
        <f t="shared" si="4"/>
        <v>133.64462809917356</v>
      </c>
      <c r="I92" s="64">
        <v>85.123966942148755</v>
      </c>
      <c r="J92" s="3"/>
      <c r="K92" s="21">
        <v>10</v>
      </c>
      <c r="L92" s="21">
        <v>25</v>
      </c>
      <c r="M92" s="1">
        <v>25</v>
      </c>
      <c r="N92" s="1">
        <v>15</v>
      </c>
      <c r="O92" s="21">
        <v>8</v>
      </c>
      <c r="P92" s="1">
        <v>5</v>
      </c>
      <c r="Q92" s="1">
        <v>16</v>
      </c>
      <c r="R92" s="1">
        <v>8</v>
      </c>
      <c r="S92" s="1">
        <v>20</v>
      </c>
      <c r="T92" s="1">
        <v>17</v>
      </c>
      <c r="U92" s="1">
        <v>15</v>
      </c>
      <c r="V92" s="1">
        <v>24</v>
      </c>
      <c r="W92" s="1">
        <v>18</v>
      </c>
      <c r="Y92">
        <f t="shared" si="5"/>
        <v>206</v>
      </c>
    </row>
    <row r="93" spans="1:25" ht="15" customHeight="1">
      <c r="A93" s="74">
        <v>89</v>
      </c>
      <c r="B93" s="74" t="s">
        <v>190</v>
      </c>
      <c r="C93" s="109" t="s">
        <v>191</v>
      </c>
      <c r="D93" s="93">
        <v>242</v>
      </c>
      <c r="E93" s="107">
        <v>182</v>
      </c>
      <c r="F93" s="64">
        <f t="shared" si="3"/>
        <v>75.206611570247929</v>
      </c>
      <c r="G93" s="64">
        <v>157</v>
      </c>
      <c r="H93" s="107">
        <f t="shared" si="4"/>
        <v>118.07438016528926</v>
      </c>
      <c r="I93" s="64">
        <v>75.206611570247929</v>
      </c>
      <c r="J93" s="3"/>
      <c r="K93" s="21">
        <v>14</v>
      </c>
      <c r="L93" s="21">
        <v>20</v>
      </c>
      <c r="M93" s="1">
        <v>25</v>
      </c>
      <c r="N93" s="1">
        <v>15</v>
      </c>
      <c r="O93" s="21">
        <v>8</v>
      </c>
      <c r="P93" s="1">
        <v>5</v>
      </c>
      <c r="Q93" s="1">
        <v>14</v>
      </c>
      <c r="R93" s="1">
        <v>8</v>
      </c>
      <c r="S93" s="1">
        <v>16</v>
      </c>
      <c r="T93" s="1">
        <v>14</v>
      </c>
      <c r="U93" s="1">
        <v>9</v>
      </c>
      <c r="V93" s="1">
        <v>17</v>
      </c>
      <c r="W93" s="1">
        <v>17</v>
      </c>
      <c r="Y93">
        <f t="shared" si="5"/>
        <v>182</v>
      </c>
    </row>
    <row r="94" spans="1:25" ht="15" customHeight="1">
      <c r="A94" s="93">
        <v>90</v>
      </c>
      <c r="B94" s="93" t="s">
        <v>192</v>
      </c>
      <c r="C94" s="109" t="s">
        <v>193</v>
      </c>
      <c r="D94" s="93">
        <v>242</v>
      </c>
      <c r="E94" s="107">
        <v>94</v>
      </c>
      <c r="F94" s="64">
        <f t="shared" si="3"/>
        <v>38.84297520661157</v>
      </c>
      <c r="G94" s="64">
        <v>157</v>
      </c>
      <c r="H94" s="107">
        <f t="shared" si="4"/>
        <v>60.983471074380169</v>
      </c>
      <c r="I94" s="64">
        <v>38.84297520661157</v>
      </c>
      <c r="J94" s="3"/>
      <c r="K94" s="21">
        <v>8</v>
      </c>
      <c r="L94" s="21">
        <v>5</v>
      </c>
      <c r="M94" s="1">
        <v>16</v>
      </c>
      <c r="N94" s="1">
        <v>12</v>
      </c>
      <c r="O94" s="21">
        <v>2</v>
      </c>
      <c r="P94" s="1">
        <v>4</v>
      </c>
      <c r="Q94" s="1">
        <v>8</v>
      </c>
      <c r="R94" s="1">
        <v>8</v>
      </c>
      <c r="S94" s="1">
        <v>14</v>
      </c>
      <c r="T94" s="1">
        <v>0</v>
      </c>
      <c r="U94" s="1">
        <v>13</v>
      </c>
      <c r="V94" s="1">
        <v>4</v>
      </c>
      <c r="W94" s="1">
        <v>0</v>
      </c>
      <c r="Y94">
        <f t="shared" si="5"/>
        <v>94</v>
      </c>
    </row>
    <row r="95" spans="1:25" ht="15" customHeight="1">
      <c r="A95" s="74">
        <v>91</v>
      </c>
      <c r="B95" s="74" t="s">
        <v>194</v>
      </c>
      <c r="C95" s="109" t="s">
        <v>195</v>
      </c>
      <c r="D95" s="93">
        <v>242</v>
      </c>
      <c r="E95" s="107">
        <v>182</v>
      </c>
      <c r="F95" s="64">
        <f t="shared" si="3"/>
        <v>75.206611570247929</v>
      </c>
      <c r="G95" s="64">
        <v>157</v>
      </c>
      <c r="H95" s="107">
        <f t="shared" si="4"/>
        <v>118.07438016528926</v>
      </c>
      <c r="I95" s="64">
        <v>75.206611570247929</v>
      </c>
      <c r="J95" s="3"/>
      <c r="K95" s="21">
        <v>12</v>
      </c>
      <c r="L95" s="21">
        <v>10</v>
      </c>
      <c r="M95" s="1">
        <v>24</v>
      </c>
      <c r="N95" s="1">
        <v>16</v>
      </c>
      <c r="O95" s="21">
        <v>8</v>
      </c>
      <c r="P95" s="1">
        <v>5</v>
      </c>
      <c r="Q95" s="1">
        <v>15</v>
      </c>
      <c r="R95" s="1">
        <v>10</v>
      </c>
      <c r="S95" s="1">
        <v>21</v>
      </c>
      <c r="T95" s="1">
        <v>13</v>
      </c>
      <c r="U95" s="1">
        <v>14</v>
      </c>
      <c r="V95" s="1">
        <v>21</v>
      </c>
      <c r="W95" s="1">
        <v>13</v>
      </c>
      <c r="Y95">
        <f t="shared" si="5"/>
        <v>182</v>
      </c>
    </row>
    <row r="96" spans="1:25" ht="15" customHeight="1">
      <c r="A96" s="110">
        <v>92</v>
      </c>
      <c r="B96" s="74" t="s">
        <v>196</v>
      </c>
      <c r="C96" s="109" t="s">
        <v>197</v>
      </c>
      <c r="D96" s="93">
        <v>242</v>
      </c>
      <c r="E96" s="107">
        <v>239</v>
      </c>
      <c r="F96" s="64">
        <f t="shared" si="3"/>
        <v>98.760330578512395</v>
      </c>
      <c r="G96" s="64">
        <v>157</v>
      </c>
      <c r="H96" s="107">
        <f t="shared" si="4"/>
        <v>155.05371900826447</v>
      </c>
      <c r="I96" s="64">
        <v>98.760330578512395</v>
      </c>
      <c r="J96" s="3"/>
      <c r="K96" s="21">
        <v>20</v>
      </c>
      <c r="L96" s="21">
        <v>25</v>
      </c>
      <c r="M96" s="1">
        <v>31</v>
      </c>
      <c r="N96" s="1">
        <v>20</v>
      </c>
      <c r="O96" s="21">
        <v>9</v>
      </c>
      <c r="P96" s="1">
        <v>5</v>
      </c>
      <c r="Q96" s="1">
        <v>15</v>
      </c>
      <c r="R96" s="1">
        <v>11</v>
      </c>
      <c r="S96" s="1">
        <v>21</v>
      </c>
      <c r="T96" s="1">
        <v>17</v>
      </c>
      <c r="U96" s="1">
        <v>14</v>
      </c>
      <c r="V96" s="1">
        <v>30</v>
      </c>
      <c r="W96" s="1">
        <v>21</v>
      </c>
      <c r="Y96">
        <f t="shared" si="5"/>
        <v>239</v>
      </c>
    </row>
    <row r="97" spans="1:25" ht="15" customHeight="1">
      <c r="A97" s="113">
        <v>93</v>
      </c>
      <c r="B97" s="74" t="s">
        <v>198</v>
      </c>
      <c r="C97" s="109" t="s">
        <v>199</v>
      </c>
      <c r="D97" s="93">
        <v>242</v>
      </c>
      <c r="E97" s="107">
        <v>186</v>
      </c>
      <c r="F97" s="64">
        <f t="shared" si="3"/>
        <v>76.859504132231407</v>
      </c>
      <c r="G97" s="64">
        <v>157</v>
      </c>
      <c r="H97" s="107">
        <f t="shared" si="4"/>
        <v>120.6694214876033</v>
      </c>
      <c r="I97" s="64">
        <v>76.859504132231407</v>
      </c>
      <c r="J97" s="3"/>
      <c r="K97" s="21">
        <v>17</v>
      </c>
      <c r="L97" s="21">
        <v>19</v>
      </c>
      <c r="M97" s="1">
        <v>31</v>
      </c>
      <c r="N97" s="1">
        <v>15</v>
      </c>
      <c r="O97" s="21">
        <v>9</v>
      </c>
      <c r="P97" s="1">
        <v>5</v>
      </c>
      <c r="Q97" s="1">
        <v>14</v>
      </c>
      <c r="R97" s="1">
        <v>10</v>
      </c>
      <c r="S97" s="1">
        <v>20</v>
      </c>
      <c r="T97" s="1">
        <v>15</v>
      </c>
      <c r="U97" s="1">
        <v>8</v>
      </c>
      <c r="V97" s="1">
        <v>17</v>
      </c>
      <c r="W97" s="1">
        <v>6</v>
      </c>
      <c r="Y97">
        <f t="shared" si="5"/>
        <v>186</v>
      </c>
    </row>
    <row r="98" spans="1:25" ht="15" customHeight="1">
      <c r="A98" s="113">
        <v>94</v>
      </c>
      <c r="B98" s="74" t="s">
        <v>200</v>
      </c>
      <c r="C98" s="109" t="s">
        <v>201</v>
      </c>
      <c r="D98" s="93">
        <v>242</v>
      </c>
      <c r="E98" s="107">
        <v>163</v>
      </c>
      <c r="F98" s="64">
        <f t="shared" si="3"/>
        <v>67.355371900826441</v>
      </c>
      <c r="G98" s="64">
        <v>157</v>
      </c>
      <c r="H98" s="107">
        <f t="shared" si="4"/>
        <v>105.74793388429751</v>
      </c>
      <c r="I98" s="64">
        <v>67.355371900826441</v>
      </c>
      <c r="J98" s="3"/>
      <c r="K98" s="21">
        <v>18</v>
      </c>
      <c r="L98" s="21">
        <v>11</v>
      </c>
      <c r="M98" s="1">
        <v>19</v>
      </c>
      <c r="N98" s="1">
        <v>15</v>
      </c>
      <c r="O98" s="21">
        <v>9</v>
      </c>
      <c r="P98" s="1">
        <v>1</v>
      </c>
      <c r="Q98" s="1">
        <v>10</v>
      </c>
      <c r="R98" s="1">
        <v>5</v>
      </c>
      <c r="S98" s="1">
        <v>17</v>
      </c>
      <c r="T98" s="1">
        <v>15</v>
      </c>
      <c r="U98" s="1">
        <v>10</v>
      </c>
      <c r="V98" s="1">
        <v>20</v>
      </c>
      <c r="W98" s="1">
        <v>13</v>
      </c>
      <c r="Y98">
        <f t="shared" si="5"/>
        <v>163</v>
      </c>
    </row>
    <row r="99" spans="1:25" ht="15" customHeight="1">
      <c r="A99" s="113">
        <v>95</v>
      </c>
      <c r="B99" s="74" t="s">
        <v>202</v>
      </c>
      <c r="C99" s="109" t="s">
        <v>203</v>
      </c>
      <c r="D99" s="93">
        <v>242</v>
      </c>
      <c r="E99" s="107">
        <v>208</v>
      </c>
      <c r="F99" s="64">
        <f t="shared" si="3"/>
        <v>85.950413223140501</v>
      </c>
      <c r="G99" s="64">
        <v>157</v>
      </c>
      <c r="H99" s="107">
        <f t="shared" si="4"/>
        <v>134.94214876033058</v>
      </c>
      <c r="I99" s="64">
        <v>85.950413223140501</v>
      </c>
      <c r="J99" s="3"/>
      <c r="K99" s="21">
        <v>17</v>
      </c>
      <c r="L99" s="21">
        <v>24</v>
      </c>
      <c r="M99" s="1">
        <v>29</v>
      </c>
      <c r="N99" s="1">
        <v>19</v>
      </c>
      <c r="O99" s="21">
        <v>8</v>
      </c>
      <c r="P99" s="1">
        <v>5</v>
      </c>
      <c r="Q99" s="1">
        <v>14</v>
      </c>
      <c r="R99" s="1">
        <v>11</v>
      </c>
      <c r="S99" s="1">
        <v>20</v>
      </c>
      <c r="T99" s="1">
        <v>15</v>
      </c>
      <c r="U99" s="1">
        <v>13</v>
      </c>
      <c r="V99" s="1">
        <v>22</v>
      </c>
      <c r="W99" s="1">
        <v>11</v>
      </c>
      <c r="Y99">
        <f t="shared" si="5"/>
        <v>208</v>
      </c>
    </row>
    <row r="100" spans="1:25" ht="15" customHeight="1">
      <c r="A100" s="114">
        <v>96</v>
      </c>
      <c r="B100" s="93" t="s">
        <v>204</v>
      </c>
      <c r="C100" s="109" t="s">
        <v>205</v>
      </c>
      <c r="D100" s="93">
        <v>242</v>
      </c>
      <c r="E100" s="107">
        <v>102</v>
      </c>
      <c r="F100" s="64">
        <f t="shared" si="3"/>
        <v>42.148760330578511</v>
      </c>
      <c r="G100" s="64">
        <v>157</v>
      </c>
      <c r="H100" s="107">
        <f t="shared" si="4"/>
        <v>66.173553719008254</v>
      </c>
      <c r="I100" s="64">
        <v>42.148760330578511</v>
      </c>
      <c r="J100" s="3"/>
      <c r="K100" s="21">
        <v>6</v>
      </c>
      <c r="L100" s="21">
        <v>7</v>
      </c>
      <c r="M100" s="1">
        <v>28</v>
      </c>
      <c r="N100" s="1">
        <v>16</v>
      </c>
      <c r="O100" s="21">
        <v>7</v>
      </c>
      <c r="P100" s="1">
        <v>5</v>
      </c>
      <c r="Q100" s="1">
        <v>9</v>
      </c>
      <c r="R100" s="1">
        <v>3</v>
      </c>
      <c r="S100" s="1">
        <v>3</v>
      </c>
      <c r="T100" s="1">
        <v>0</v>
      </c>
      <c r="U100" s="1">
        <v>11</v>
      </c>
      <c r="V100" s="1">
        <v>5</v>
      </c>
      <c r="W100" s="1">
        <v>2</v>
      </c>
      <c r="Y100">
        <f t="shared" si="5"/>
        <v>102</v>
      </c>
    </row>
    <row r="101" spans="1:25" ht="15" customHeight="1">
      <c r="A101" s="113">
        <v>97</v>
      </c>
      <c r="B101" s="74" t="s">
        <v>206</v>
      </c>
      <c r="C101" s="109" t="s">
        <v>207</v>
      </c>
      <c r="D101" s="93">
        <v>242</v>
      </c>
      <c r="E101" s="107">
        <v>197</v>
      </c>
      <c r="F101" s="64">
        <f t="shared" si="3"/>
        <v>81.404958677685954</v>
      </c>
      <c r="G101" s="64">
        <v>157</v>
      </c>
      <c r="H101" s="107">
        <f t="shared" si="4"/>
        <v>127.80578512396694</v>
      </c>
      <c r="I101" s="64">
        <v>81.404958677685954</v>
      </c>
      <c r="J101" s="3"/>
      <c r="K101" s="21">
        <v>15</v>
      </c>
      <c r="L101" s="21">
        <v>24</v>
      </c>
      <c r="M101" s="1">
        <v>29</v>
      </c>
      <c r="N101" s="1">
        <v>18</v>
      </c>
      <c r="O101" s="21">
        <v>8</v>
      </c>
      <c r="P101" s="1">
        <v>4</v>
      </c>
      <c r="Q101" s="1">
        <v>14</v>
      </c>
      <c r="R101" s="1">
        <v>8</v>
      </c>
      <c r="S101" s="1">
        <v>19</v>
      </c>
      <c r="T101" s="1">
        <v>17</v>
      </c>
      <c r="U101" s="1">
        <v>12</v>
      </c>
      <c r="V101" s="1">
        <v>21</v>
      </c>
      <c r="W101" s="1">
        <v>8</v>
      </c>
      <c r="Y101">
        <f t="shared" si="5"/>
        <v>197</v>
      </c>
    </row>
    <row r="102" spans="1:25" ht="15" customHeight="1">
      <c r="A102" s="113">
        <v>98</v>
      </c>
      <c r="B102" s="74" t="s">
        <v>208</v>
      </c>
      <c r="C102" s="109" t="s">
        <v>209</v>
      </c>
      <c r="D102" s="93">
        <v>242</v>
      </c>
      <c r="E102" s="107">
        <v>160</v>
      </c>
      <c r="F102" s="64">
        <f t="shared" si="3"/>
        <v>66.115702479338836</v>
      </c>
      <c r="G102" s="64">
        <v>157</v>
      </c>
      <c r="H102" s="107">
        <f t="shared" si="4"/>
        <v>103.80165289256198</v>
      </c>
      <c r="I102" s="64">
        <v>66.115702479338836</v>
      </c>
      <c r="J102" s="3"/>
      <c r="K102" s="21">
        <v>6</v>
      </c>
      <c r="L102" s="21">
        <v>15</v>
      </c>
      <c r="M102" s="1">
        <v>29</v>
      </c>
      <c r="N102" s="1">
        <v>16</v>
      </c>
      <c r="O102" s="21">
        <v>8</v>
      </c>
      <c r="P102" s="1">
        <v>5</v>
      </c>
      <c r="Q102" s="1">
        <v>6</v>
      </c>
      <c r="R102" s="1">
        <v>11</v>
      </c>
      <c r="S102" s="1">
        <v>17</v>
      </c>
      <c r="T102" s="1">
        <v>17</v>
      </c>
      <c r="U102" s="1">
        <v>12</v>
      </c>
      <c r="V102" s="1">
        <v>7</v>
      </c>
      <c r="W102" s="1">
        <v>11</v>
      </c>
      <c r="Y102">
        <f t="shared" si="5"/>
        <v>160</v>
      </c>
    </row>
    <row r="103" spans="1:25" ht="15" customHeight="1">
      <c r="A103" s="113">
        <v>99</v>
      </c>
      <c r="B103" s="74" t="s">
        <v>210</v>
      </c>
      <c r="C103" s="109" t="s">
        <v>211</v>
      </c>
      <c r="D103" s="93">
        <v>242</v>
      </c>
      <c r="E103" s="107">
        <v>187</v>
      </c>
      <c r="F103" s="64">
        <f t="shared" si="3"/>
        <v>77.272727272727266</v>
      </c>
      <c r="G103" s="64">
        <v>157</v>
      </c>
      <c r="H103" s="107">
        <f t="shared" si="4"/>
        <v>121.3181818181818</v>
      </c>
      <c r="I103" s="64">
        <v>77.272727272727266</v>
      </c>
      <c r="J103" s="3"/>
      <c r="K103" s="21">
        <v>20</v>
      </c>
      <c r="L103" s="21">
        <v>23</v>
      </c>
      <c r="M103" s="1">
        <v>26</v>
      </c>
      <c r="N103" s="1">
        <v>18</v>
      </c>
      <c r="O103" s="21">
        <v>9</v>
      </c>
      <c r="P103" s="1">
        <v>5</v>
      </c>
      <c r="Q103" s="1">
        <v>16</v>
      </c>
      <c r="R103" s="1">
        <v>5</v>
      </c>
      <c r="S103" s="1">
        <v>18</v>
      </c>
      <c r="T103" s="1">
        <v>17</v>
      </c>
      <c r="U103" s="1">
        <v>11</v>
      </c>
      <c r="V103" s="1">
        <v>9</v>
      </c>
      <c r="W103" s="1">
        <v>10</v>
      </c>
      <c r="Y103">
        <f t="shared" si="5"/>
        <v>187</v>
      </c>
    </row>
    <row r="104" spans="1:25" ht="15.75">
      <c r="A104" s="54"/>
      <c r="B104" s="53"/>
      <c r="C104" s="53"/>
      <c r="D104" s="53"/>
      <c r="E104" s="51"/>
      <c r="F104" s="51"/>
      <c r="G104" s="51"/>
      <c r="H104" s="54"/>
      <c r="I104" s="51"/>
      <c r="J104" s="21"/>
      <c r="K104" s="21"/>
      <c r="L104" s="21"/>
      <c r="M104" s="1"/>
      <c r="N104" s="1"/>
      <c r="P104" s="1"/>
      <c r="S104" s="1"/>
      <c r="T104" s="1"/>
    </row>
    <row r="105" spans="1:25" ht="15.75">
      <c r="A105" s="51"/>
      <c r="B105" s="51"/>
      <c r="C105" s="51"/>
      <c r="D105" s="51"/>
      <c r="E105" s="51"/>
      <c r="F105" s="51"/>
      <c r="G105" s="51"/>
      <c r="N105" s="21"/>
    </row>
    <row r="106" spans="1:25" ht="15.75">
      <c r="A106" s="1"/>
      <c r="B106" s="1"/>
      <c r="F106" s="1"/>
      <c r="G106" s="143" t="s">
        <v>5</v>
      </c>
      <c r="H106" s="143"/>
      <c r="I106" s="1"/>
    </row>
  </sheetData>
  <mergeCells count="3">
    <mergeCell ref="G106:H106"/>
    <mergeCell ref="G3:I3"/>
    <mergeCell ref="D3:F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rowBreaks count="1" manualBreakCount="1">
    <brk id="5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E111"/>
  <sheetViews>
    <sheetView topLeftCell="A76" workbookViewId="0">
      <selection activeCell="O115" sqref="O115"/>
    </sheetView>
  </sheetViews>
  <sheetFormatPr defaultRowHeight="15"/>
  <cols>
    <col min="1" max="1" width="4.5703125" customWidth="1"/>
    <col min="2" max="2" width="44.140625" customWidth="1"/>
    <col min="3" max="3" width="10.5703125" customWidth="1"/>
    <col min="4" max="4" width="6.28515625" customWidth="1"/>
    <col min="5" max="5" width="6" customWidth="1"/>
    <col min="6" max="6" width="4.28515625" customWidth="1"/>
    <col min="7" max="8" width="5" customWidth="1"/>
    <col min="9" max="9" width="3.7109375" customWidth="1"/>
    <col min="10" max="10" width="5" customWidth="1"/>
    <col min="11" max="11" width="7" customWidth="1"/>
    <col min="12" max="12" width="7.28515625" customWidth="1"/>
    <col min="13" max="13" width="5.42578125" customWidth="1"/>
    <col min="14" max="14" width="8.5703125" customWidth="1"/>
    <col min="15" max="15" width="6" customWidth="1"/>
    <col min="16" max="16" width="3.85546875" customWidth="1"/>
    <col min="17" max="17" width="4.5703125" customWidth="1"/>
    <col min="18" max="18" width="5.140625" customWidth="1"/>
    <col min="19" max="19" width="4.28515625" customWidth="1"/>
    <col min="20" max="20" width="4.7109375" customWidth="1"/>
    <col min="21" max="21" width="6.42578125" customWidth="1"/>
    <col min="22" max="22" width="4.85546875" customWidth="1"/>
    <col min="23" max="23" width="4.28515625" customWidth="1"/>
    <col min="24" max="24" width="5.42578125" customWidth="1"/>
    <col min="25" max="25" width="4.140625" customWidth="1"/>
    <col min="26" max="26" width="5.42578125" customWidth="1"/>
  </cols>
  <sheetData>
    <row r="1" spans="1:31">
      <c r="A1" s="2"/>
      <c r="B1" s="2" t="s">
        <v>2</v>
      </c>
      <c r="C1" s="2"/>
      <c r="K1" s="12"/>
      <c r="L1" s="1"/>
      <c r="Y1" s="3"/>
      <c r="Z1" s="3"/>
      <c r="AC1" s="14"/>
      <c r="AD1" s="14"/>
    </row>
    <row r="2" spans="1:31">
      <c r="A2" s="2"/>
      <c r="B2" s="2" t="s">
        <v>254</v>
      </c>
      <c r="C2" s="2"/>
      <c r="D2" s="2"/>
      <c r="E2" s="1"/>
      <c r="F2" s="1"/>
      <c r="G2" s="11"/>
      <c r="H2" s="11"/>
      <c r="I2" s="2"/>
      <c r="J2" s="1"/>
      <c r="M2" s="1"/>
      <c r="N2" s="1"/>
      <c r="Y2" s="3"/>
      <c r="Z2" s="3"/>
      <c r="AC2" s="15"/>
      <c r="AD2" s="15"/>
    </row>
    <row r="3" spans="1:31">
      <c r="A3" s="64" t="s">
        <v>3</v>
      </c>
      <c r="B3" s="64" t="s">
        <v>233</v>
      </c>
      <c r="C3" s="107"/>
      <c r="D3" s="145" t="s">
        <v>212</v>
      </c>
      <c r="E3" s="145"/>
      <c r="F3" s="65"/>
      <c r="G3" s="146" t="s">
        <v>13</v>
      </c>
      <c r="H3" s="146"/>
      <c r="I3" s="146"/>
      <c r="J3" s="36"/>
      <c r="K3" s="2" t="s">
        <v>215</v>
      </c>
      <c r="L3" s="2" t="s">
        <v>216</v>
      </c>
      <c r="M3" s="3" t="s">
        <v>225</v>
      </c>
      <c r="N3" s="3" t="s">
        <v>226</v>
      </c>
      <c r="O3" s="3" t="s">
        <v>231</v>
      </c>
      <c r="P3" s="3" t="s">
        <v>230</v>
      </c>
      <c r="Q3" s="3" t="s">
        <v>237</v>
      </c>
      <c r="R3" s="3" t="s">
        <v>238</v>
      </c>
      <c r="S3" s="3" t="s">
        <v>239</v>
      </c>
      <c r="T3" s="3" t="s">
        <v>247</v>
      </c>
      <c r="U3" s="3" t="s">
        <v>249</v>
      </c>
      <c r="V3" s="3" t="s">
        <v>250</v>
      </c>
      <c r="W3" s="3" t="s">
        <v>215</v>
      </c>
      <c r="X3" s="3"/>
      <c r="Y3" s="3"/>
      <c r="Z3" s="3"/>
      <c r="AC3" s="3"/>
      <c r="AD3" s="3"/>
    </row>
    <row r="4" spans="1:31">
      <c r="A4" s="64"/>
      <c r="B4" s="64"/>
      <c r="C4" s="107"/>
      <c r="D4" s="138"/>
      <c r="E4" s="65"/>
      <c r="F4" s="65"/>
      <c r="G4" s="65"/>
      <c r="H4" s="65"/>
      <c r="I4" s="94"/>
      <c r="J4" s="36"/>
      <c r="K4">
        <v>18</v>
      </c>
      <c r="L4">
        <v>23</v>
      </c>
      <c r="M4">
        <v>32</v>
      </c>
      <c r="N4">
        <v>23</v>
      </c>
      <c r="O4">
        <v>11</v>
      </c>
      <c r="P4">
        <v>17</v>
      </c>
      <c r="Q4">
        <v>10</v>
      </c>
      <c r="R4">
        <v>9</v>
      </c>
      <c r="S4">
        <v>18</v>
      </c>
      <c r="T4">
        <v>27</v>
      </c>
      <c r="U4" s="21">
        <v>30</v>
      </c>
      <c r="V4" s="21">
        <v>25</v>
      </c>
      <c r="W4" s="21">
        <v>16</v>
      </c>
      <c r="Y4" s="3">
        <f>SUM(K4:X4)</f>
        <v>259</v>
      </c>
      <c r="Z4" s="3"/>
      <c r="AC4" s="3"/>
      <c r="AD4" s="3"/>
    </row>
    <row r="5" spans="1:31" ht="20.25" customHeight="1">
      <c r="A5" s="92" t="s">
        <v>8</v>
      </c>
      <c r="B5" s="92" t="s">
        <v>7</v>
      </c>
      <c r="C5" s="92" t="s">
        <v>6</v>
      </c>
      <c r="D5" s="94" t="s">
        <v>9</v>
      </c>
      <c r="E5" s="94" t="s">
        <v>10</v>
      </c>
      <c r="F5" s="94" t="s">
        <v>11</v>
      </c>
      <c r="G5" s="94" t="s">
        <v>9</v>
      </c>
      <c r="H5" s="94" t="s">
        <v>10</v>
      </c>
      <c r="I5" s="94" t="s">
        <v>11</v>
      </c>
      <c r="J5" s="42"/>
      <c r="K5" s="2"/>
      <c r="L5" s="2"/>
      <c r="M5" s="3"/>
      <c r="N5" s="2"/>
      <c r="O5" s="2"/>
      <c r="P5" s="3"/>
      <c r="S5" s="55"/>
      <c r="U5" s="55"/>
      <c r="V5" s="55"/>
      <c r="W5" s="55"/>
      <c r="X5" s="55"/>
      <c r="Y5" s="55"/>
      <c r="Z5" s="55"/>
      <c r="AA5" s="3"/>
      <c r="AC5" s="3"/>
      <c r="AD5" s="3"/>
      <c r="AE5" s="3"/>
    </row>
    <row r="6" spans="1:31">
      <c r="A6" s="72">
        <v>1</v>
      </c>
      <c r="B6" s="73" t="s">
        <v>14</v>
      </c>
      <c r="C6" s="74" t="s">
        <v>15</v>
      </c>
      <c r="D6" s="106">
        <v>239</v>
      </c>
      <c r="E6" s="64">
        <v>174</v>
      </c>
      <c r="F6" s="64">
        <f>E6*100/D6</f>
        <v>72.803347280334734</v>
      </c>
      <c r="G6" s="107">
        <v>155</v>
      </c>
      <c r="H6" s="107">
        <f>I6*300/100</f>
        <v>218.41004184100422</v>
      </c>
      <c r="I6" s="66">
        <v>72.803347280334734</v>
      </c>
      <c r="K6">
        <v>12</v>
      </c>
      <c r="L6" s="41">
        <v>11</v>
      </c>
      <c r="M6">
        <v>29</v>
      </c>
      <c r="N6">
        <v>14</v>
      </c>
      <c r="O6">
        <v>9</v>
      </c>
      <c r="P6">
        <v>13</v>
      </c>
      <c r="Q6" s="1">
        <v>10</v>
      </c>
      <c r="R6">
        <v>6</v>
      </c>
      <c r="S6">
        <v>16</v>
      </c>
      <c r="T6">
        <v>7</v>
      </c>
      <c r="U6">
        <v>25</v>
      </c>
      <c r="V6">
        <v>17</v>
      </c>
      <c r="W6">
        <v>5</v>
      </c>
      <c r="Y6">
        <f>SUM(K6:X6)</f>
        <v>174</v>
      </c>
    </row>
    <row r="7" spans="1:31">
      <c r="A7" s="77">
        <v>2</v>
      </c>
      <c r="B7" s="75" t="s">
        <v>16</v>
      </c>
      <c r="C7" s="74" t="s">
        <v>17</v>
      </c>
      <c r="D7" s="106">
        <v>239</v>
      </c>
      <c r="E7" s="107">
        <v>219</v>
      </c>
      <c r="F7" s="64">
        <f t="shared" ref="F7:F70" si="0">E7*100/D7</f>
        <v>91.63179916317992</v>
      </c>
      <c r="G7" s="107">
        <v>155</v>
      </c>
      <c r="H7" s="107">
        <f t="shared" ref="H7:H70" si="1">I7*300/100</f>
        <v>274.89539748953973</v>
      </c>
      <c r="I7" s="107">
        <v>91.63179916317992</v>
      </c>
      <c r="J7" s="1"/>
      <c r="K7">
        <v>12</v>
      </c>
      <c r="L7" s="40">
        <v>23</v>
      </c>
      <c r="M7" s="7">
        <v>29</v>
      </c>
      <c r="N7" s="7">
        <v>19</v>
      </c>
      <c r="O7" s="7">
        <v>9</v>
      </c>
      <c r="P7" s="7">
        <v>17</v>
      </c>
      <c r="Q7" s="7">
        <v>8</v>
      </c>
      <c r="R7" s="7">
        <v>8</v>
      </c>
      <c r="S7" s="7">
        <v>18</v>
      </c>
      <c r="T7" s="7">
        <v>27</v>
      </c>
      <c r="U7" s="7">
        <v>22</v>
      </c>
      <c r="V7" s="7">
        <v>16</v>
      </c>
      <c r="W7" s="7">
        <v>11</v>
      </c>
      <c r="Y7">
        <f t="shared" ref="Y7:Y70" si="2">SUM(K7:X7)</f>
        <v>219</v>
      </c>
    </row>
    <row r="8" spans="1:31">
      <c r="A8" s="77">
        <v>3</v>
      </c>
      <c r="B8" s="75" t="s">
        <v>18</v>
      </c>
      <c r="C8" s="74" t="s">
        <v>19</v>
      </c>
      <c r="D8" s="106">
        <v>239</v>
      </c>
      <c r="E8" s="107">
        <v>191</v>
      </c>
      <c r="F8" s="64">
        <f t="shared" si="0"/>
        <v>79.9163179916318</v>
      </c>
      <c r="G8" s="107">
        <v>155</v>
      </c>
      <c r="H8" s="107">
        <f t="shared" si="1"/>
        <v>239.74895397489541</v>
      </c>
      <c r="I8" s="107">
        <v>79.9163179916318</v>
      </c>
      <c r="J8" s="1"/>
      <c r="K8">
        <v>9</v>
      </c>
      <c r="L8" s="40">
        <v>4</v>
      </c>
      <c r="M8" s="22">
        <v>29</v>
      </c>
      <c r="N8" s="22">
        <v>22</v>
      </c>
      <c r="O8" s="22">
        <v>11</v>
      </c>
      <c r="P8" s="22">
        <v>13</v>
      </c>
      <c r="Q8" s="22">
        <v>8</v>
      </c>
      <c r="R8" s="22">
        <v>9</v>
      </c>
      <c r="S8" s="22">
        <v>18</v>
      </c>
      <c r="T8" s="22">
        <v>27</v>
      </c>
      <c r="U8" s="22">
        <v>17</v>
      </c>
      <c r="V8" s="22">
        <v>15</v>
      </c>
      <c r="W8" s="22">
        <v>9</v>
      </c>
      <c r="Y8">
        <f t="shared" si="2"/>
        <v>191</v>
      </c>
    </row>
    <row r="9" spans="1:31">
      <c r="A9" s="77">
        <v>4</v>
      </c>
      <c r="B9" s="75" t="s">
        <v>20</v>
      </c>
      <c r="C9" s="74" t="s">
        <v>21</v>
      </c>
      <c r="D9" s="106">
        <v>239</v>
      </c>
      <c r="E9" s="107">
        <v>196</v>
      </c>
      <c r="F9" s="64">
        <f t="shared" si="0"/>
        <v>82.008368200836827</v>
      </c>
      <c r="G9" s="107">
        <v>155</v>
      </c>
      <c r="H9" s="107">
        <f t="shared" si="1"/>
        <v>246.02510460251048</v>
      </c>
      <c r="I9" s="107">
        <v>82.008368200836827</v>
      </c>
      <c r="J9" s="1"/>
      <c r="K9">
        <v>8</v>
      </c>
      <c r="L9" s="40">
        <v>16</v>
      </c>
      <c r="M9" s="22">
        <v>30</v>
      </c>
      <c r="N9" s="22">
        <v>14</v>
      </c>
      <c r="O9" s="22">
        <v>9</v>
      </c>
      <c r="P9" s="22">
        <v>16</v>
      </c>
      <c r="Q9" s="1">
        <v>8</v>
      </c>
      <c r="R9" s="22">
        <v>7</v>
      </c>
      <c r="S9" s="22">
        <v>18</v>
      </c>
      <c r="T9" s="22">
        <v>24</v>
      </c>
      <c r="U9" s="22">
        <v>26</v>
      </c>
      <c r="V9" s="22">
        <v>12</v>
      </c>
      <c r="W9" s="22">
        <v>8</v>
      </c>
      <c r="Y9">
        <f t="shared" si="2"/>
        <v>196</v>
      </c>
    </row>
    <row r="10" spans="1:31">
      <c r="A10" s="72">
        <v>5</v>
      </c>
      <c r="B10" s="73" t="s">
        <v>22</v>
      </c>
      <c r="C10" s="74" t="s">
        <v>23</v>
      </c>
      <c r="D10" s="106">
        <v>239</v>
      </c>
      <c r="E10" s="64">
        <v>185</v>
      </c>
      <c r="F10" s="64">
        <f t="shared" si="0"/>
        <v>77.405857740585773</v>
      </c>
      <c r="G10" s="107">
        <v>155</v>
      </c>
      <c r="H10" s="107">
        <f t="shared" si="1"/>
        <v>232.21757322175731</v>
      </c>
      <c r="I10" s="107">
        <v>77.405857740585773</v>
      </c>
      <c r="J10" s="1"/>
      <c r="K10">
        <v>15</v>
      </c>
      <c r="L10" s="41">
        <v>14</v>
      </c>
      <c r="M10">
        <v>29</v>
      </c>
      <c r="N10">
        <v>16</v>
      </c>
      <c r="O10">
        <v>9</v>
      </c>
      <c r="P10">
        <v>16</v>
      </c>
      <c r="Q10" s="1">
        <v>8</v>
      </c>
      <c r="R10">
        <v>7</v>
      </c>
      <c r="S10">
        <v>17</v>
      </c>
      <c r="T10">
        <v>20</v>
      </c>
      <c r="U10">
        <v>24</v>
      </c>
      <c r="V10">
        <v>7</v>
      </c>
      <c r="W10">
        <v>3</v>
      </c>
      <c r="Y10">
        <f t="shared" si="2"/>
        <v>185</v>
      </c>
    </row>
    <row r="11" spans="1:31">
      <c r="A11" s="77">
        <v>6</v>
      </c>
      <c r="B11" s="75" t="s">
        <v>24</v>
      </c>
      <c r="C11" s="74" t="s">
        <v>25</v>
      </c>
      <c r="D11" s="106">
        <v>239</v>
      </c>
      <c r="E11" s="107">
        <v>210</v>
      </c>
      <c r="F11" s="64">
        <f t="shared" si="0"/>
        <v>87.86610878661088</v>
      </c>
      <c r="G11" s="107">
        <v>155</v>
      </c>
      <c r="H11" s="107">
        <f t="shared" si="1"/>
        <v>263.59832635983264</v>
      </c>
      <c r="I11" s="107">
        <v>87.86610878661088</v>
      </c>
      <c r="J11" s="1"/>
      <c r="K11">
        <v>15</v>
      </c>
      <c r="L11" s="40">
        <v>19</v>
      </c>
      <c r="M11" s="22">
        <v>29</v>
      </c>
      <c r="N11" s="22">
        <v>19</v>
      </c>
      <c r="O11" s="22">
        <v>11</v>
      </c>
      <c r="P11" s="22">
        <v>16</v>
      </c>
      <c r="Q11" s="1">
        <v>10</v>
      </c>
      <c r="R11" s="22">
        <v>9</v>
      </c>
      <c r="S11" s="22">
        <v>18</v>
      </c>
      <c r="T11" s="22">
        <v>27</v>
      </c>
      <c r="U11" s="22">
        <v>22</v>
      </c>
      <c r="V11" s="22">
        <v>12</v>
      </c>
      <c r="W11" s="22">
        <v>3</v>
      </c>
      <c r="Y11">
        <f t="shared" si="2"/>
        <v>210</v>
      </c>
    </row>
    <row r="12" spans="1:31">
      <c r="A12" s="77">
        <v>7</v>
      </c>
      <c r="B12" s="75" t="s">
        <v>26</v>
      </c>
      <c r="C12" s="74" t="s">
        <v>27</v>
      </c>
      <c r="D12" s="106">
        <v>239</v>
      </c>
      <c r="E12" s="107">
        <v>225</v>
      </c>
      <c r="F12" s="64">
        <f t="shared" si="0"/>
        <v>94.142259414225947</v>
      </c>
      <c r="G12" s="107">
        <v>155</v>
      </c>
      <c r="H12" s="107">
        <f t="shared" si="1"/>
        <v>282.42677824267781</v>
      </c>
      <c r="I12" s="107">
        <v>94.142259414225947</v>
      </c>
      <c r="J12" s="1"/>
      <c r="K12">
        <v>18</v>
      </c>
      <c r="L12" s="40">
        <v>23</v>
      </c>
      <c r="M12" s="22">
        <v>29</v>
      </c>
      <c r="N12" s="22">
        <v>22</v>
      </c>
      <c r="O12" s="22">
        <v>11</v>
      </c>
      <c r="P12" s="22">
        <v>16</v>
      </c>
      <c r="Q12" s="1">
        <v>10</v>
      </c>
      <c r="R12" s="22">
        <v>9</v>
      </c>
      <c r="S12" s="22">
        <v>16</v>
      </c>
      <c r="T12" s="22">
        <v>23</v>
      </c>
      <c r="U12" s="22">
        <v>24</v>
      </c>
      <c r="V12" s="22">
        <v>17</v>
      </c>
      <c r="W12" s="22">
        <v>7</v>
      </c>
      <c r="Y12">
        <f t="shared" si="2"/>
        <v>225</v>
      </c>
    </row>
    <row r="13" spans="1:31">
      <c r="A13" s="77">
        <v>8</v>
      </c>
      <c r="B13" s="75" t="s">
        <v>28</v>
      </c>
      <c r="C13" s="74" t="s">
        <v>29</v>
      </c>
      <c r="D13" s="106">
        <v>239</v>
      </c>
      <c r="E13" s="107">
        <v>205</v>
      </c>
      <c r="F13" s="64">
        <f t="shared" si="0"/>
        <v>85.774058577405853</v>
      </c>
      <c r="G13" s="107">
        <v>155</v>
      </c>
      <c r="H13" s="107">
        <f t="shared" si="1"/>
        <v>257.32217573221754</v>
      </c>
      <c r="I13" s="107">
        <v>85.774058577405853</v>
      </c>
      <c r="J13" s="1"/>
      <c r="K13">
        <v>18</v>
      </c>
      <c r="L13" s="40">
        <v>19</v>
      </c>
      <c r="M13" s="22">
        <v>29</v>
      </c>
      <c r="N13" s="22">
        <v>14</v>
      </c>
      <c r="O13" s="22">
        <v>11</v>
      </c>
      <c r="P13" s="22">
        <v>16</v>
      </c>
      <c r="Q13" s="1">
        <v>9</v>
      </c>
      <c r="R13" s="22">
        <v>9</v>
      </c>
      <c r="S13" s="22">
        <v>16</v>
      </c>
      <c r="T13" s="22">
        <v>23</v>
      </c>
      <c r="U13" s="22">
        <v>20</v>
      </c>
      <c r="V13" s="22">
        <v>14</v>
      </c>
      <c r="W13" s="22">
        <v>7</v>
      </c>
      <c r="Y13">
        <f t="shared" si="2"/>
        <v>205</v>
      </c>
    </row>
    <row r="14" spans="1:31">
      <c r="A14" s="75">
        <v>9</v>
      </c>
      <c r="B14" s="75" t="s">
        <v>30</v>
      </c>
      <c r="C14" s="74" t="s">
        <v>31</v>
      </c>
      <c r="D14" s="106">
        <v>239</v>
      </c>
      <c r="E14" s="107">
        <v>176</v>
      </c>
      <c r="F14" s="64">
        <f t="shared" si="0"/>
        <v>73.640167364016733</v>
      </c>
      <c r="G14" s="107">
        <v>155</v>
      </c>
      <c r="H14" s="107">
        <f t="shared" si="1"/>
        <v>220.92050209205019</v>
      </c>
      <c r="I14" s="107">
        <v>73.640167364016733</v>
      </c>
      <c r="J14" s="1"/>
      <c r="K14">
        <v>15</v>
      </c>
      <c r="L14" s="40">
        <v>18</v>
      </c>
      <c r="M14" s="22">
        <v>6</v>
      </c>
      <c r="N14" s="22">
        <v>22</v>
      </c>
      <c r="O14" s="22">
        <v>10</v>
      </c>
      <c r="P14" s="22">
        <v>16</v>
      </c>
      <c r="Q14" s="1">
        <v>8</v>
      </c>
      <c r="R14" s="22">
        <v>6</v>
      </c>
      <c r="S14" s="22">
        <v>16</v>
      </c>
      <c r="T14" s="22">
        <v>26</v>
      </c>
      <c r="U14" s="22">
        <v>2</v>
      </c>
      <c r="V14" s="22">
        <v>20</v>
      </c>
      <c r="W14" s="22">
        <v>11</v>
      </c>
      <c r="Y14">
        <f t="shared" si="2"/>
        <v>176</v>
      </c>
    </row>
    <row r="15" spans="1:31">
      <c r="A15" s="72">
        <v>10</v>
      </c>
      <c r="B15" s="73" t="s">
        <v>32</v>
      </c>
      <c r="C15" s="74" t="s">
        <v>33</v>
      </c>
      <c r="D15" s="106">
        <v>239</v>
      </c>
      <c r="E15" s="64">
        <v>141</v>
      </c>
      <c r="F15" s="64">
        <f t="shared" si="0"/>
        <v>58.995815899581586</v>
      </c>
      <c r="G15" s="107">
        <v>155</v>
      </c>
      <c r="H15" s="107">
        <f t="shared" si="1"/>
        <v>176.98744769874477</v>
      </c>
      <c r="I15" s="107">
        <v>58.995815899581586</v>
      </c>
      <c r="J15" s="1"/>
      <c r="K15">
        <v>9</v>
      </c>
      <c r="L15" s="41">
        <v>13</v>
      </c>
      <c r="M15" s="22">
        <v>30</v>
      </c>
      <c r="N15" s="22">
        <v>14</v>
      </c>
      <c r="O15" s="22">
        <v>7</v>
      </c>
      <c r="P15" s="22">
        <v>9</v>
      </c>
      <c r="Q15" s="1">
        <v>7</v>
      </c>
      <c r="R15" s="22">
        <v>9</v>
      </c>
      <c r="S15" s="22">
        <v>7</v>
      </c>
      <c r="T15" s="22">
        <v>5</v>
      </c>
      <c r="U15" s="22">
        <v>23</v>
      </c>
      <c r="V15" s="22">
        <v>8</v>
      </c>
      <c r="W15" s="22">
        <v>0</v>
      </c>
      <c r="Y15">
        <f t="shared" si="2"/>
        <v>141</v>
      </c>
    </row>
    <row r="16" spans="1:31">
      <c r="A16" s="77">
        <v>11</v>
      </c>
      <c r="B16" s="75" t="s">
        <v>34</v>
      </c>
      <c r="C16" s="74" t="s">
        <v>35</v>
      </c>
      <c r="D16" s="106">
        <v>239</v>
      </c>
      <c r="E16" s="107">
        <v>199</v>
      </c>
      <c r="F16" s="64">
        <f t="shared" si="0"/>
        <v>83.263598326359826</v>
      </c>
      <c r="G16" s="107">
        <v>155</v>
      </c>
      <c r="H16" s="107">
        <f t="shared" si="1"/>
        <v>249.79079497907946</v>
      </c>
      <c r="I16" s="107">
        <v>83.263598326359826</v>
      </c>
      <c r="J16" s="1"/>
      <c r="K16">
        <v>13</v>
      </c>
      <c r="L16" s="40">
        <v>21</v>
      </c>
      <c r="M16" s="22">
        <v>22</v>
      </c>
      <c r="N16" s="22">
        <v>13</v>
      </c>
      <c r="O16" s="22">
        <v>8</v>
      </c>
      <c r="P16" s="22">
        <v>13</v>
      </c>
      <c r="Q16" s="1">
        <v>10</v>
      </c>
      <c r="R16" s="22">
        <v>8</v>
      </c>
      <c r="S16" s="22">
        <v>14</v>
      </c>
      <c r="T16" s="22">
        <v>27</v>
      </c>
      <c r="U16" s="22">
        <v>27</v>
      </c>
      <c r="V16" s="22">
        <v>18</v>
      </c>
      <c r="W16" s="22">
        <v>5</v>
      </c>
      <c r="Y16">
        <f t="shared" si="2"/>
        <v>199</v>
      </c>
    </row>
    <row r="17" spans="1:25">
      <c r="A17" s="77">
        <v>12</v>
      </c>
      <c r="B17" s="75" t="s">
        <v>36</v>
      </c>
      <c r="C17" s="74" t="s">
        <v>37</v>
      </c>
      <c r="D17" s="106">
        <v>239</v>
      </c>
      <c r="E17" s="107">
        <v>183</v>
      </c>
      <c r="F17" s="64">
        <f t="shared" si="0"/>
        <v>76.56903765690376</v>
      </c>
      <c r="G17" s="107">
        <v>155</v>
      </c>
      <c r="H17" s="107">
        <f t="shared" si="1"/>
        <v>229.70711297071128</v>
      </c>
      <c r="I17" s="107">
        <v>76.56903765690376</v>
      </c>
      <c r="J17" s="1"/>
      <c r="K17">
        <v>18</v>
      </c>
      <c r="L17" s="40">
        <v>22</v>
      </c>
      <c r="M17" s="22">
        <v>26</v>
      </c>
      <c r="N17" s="22">
        <v>14</v>
      </c>
      <c r="O17" s="22">
        <v>10</v>
      </c>
      <c r="P17" s="22">
        <v>12</v>
      </c>
      <c r="Q17" s="1">
        <v>10</v>
      </c>
      <c r="R17" s="22">
        <v>9</v>
      </c>
      <c r="S17" s="22">
        <v>13</v>
      </c>
      <c r="T17" s="22">
        <v>22</v>
      </c>
      <c r="U17" s="22">
        <v>14</v>
      </c>
      <c r="V17" s="22">
        <v>12</v>
      </c>
      <c r="W17" s="22">
        <v>1</v>
      </c>
      <c r="Y17">
        <f t="shared" si="2"/>
        <v>183</v>
      </c>
    </row>
    <row r="18" spans="1:25">
      <c r="A18" s="77">
        <v>13</v>
      </c>
      <c r="B18" s="75" t="s">
        <v>38</v>
      </c>
      <c r="C18" s="74" t="s">
        <v>39</v>
      </c>
      <c r="D18" s="106">
        <v>239</v>
      </c>
      <c r="E18" s="107">
        <v>168</v>
      </c>
      <c r="F18" s="64">
        <f t="shared" si="0"/>
        <v>70.292887029288707</v>
      </c>
      <c r="G18" s="107">
        <v>155</v>
      </c>
      <c r="H18" s="107">
        <f t="shared" si="1"/>
        <v>210.87866108786613</v>
      </c>
      <c r="I18" s="107">
        <v>70.292887029288707</v>
      </c>
      <c r="J18" s="1"/>
      <c r="K18">
        <v>11</v>
      </c>
      <c r="L18" s="40">
        <v>18</v>
      </c>
      <c r="M18" s="22">
        <v>24</v>
      </c>
      <c r="N18" s="22">
        <v>13</v>
      </c>
      <c r="O18" s="22">
        <v>8</v>
      </c>
      <c r="P18" s="22">
        <v>14</v>
      </c>
      <c r="Q18" s="1">
        <v>10</v>
      </c>
      <c r="R18" s="22">
        <v>9</v>
      </c>
      <c r="S18" s="22">
        <v>14</v>
      </c>
      <c r="T18" s="22">
        <v>22</v>
      </c>
      <c r="U18" s="22">
        <v>11</v>
      </c>
      <c r="V18" s="22">
        <v>7</v>
      </c>
      <c r="W18" s="22">
        <v>7</v>
      </c>
      <c r="Y18">
        <f t="shared" si="2"/>
        <v>168</v>
      </c>
    </row>
    <row r="19" spans="1:25">
      <c r="A19" s="77">
        <v>14</v>
      </c>
      <c r="B19" s="75" t="s">
        <v>40</v>
      </c>
      <c r="C19" s="74" t="s">
        <v>41</v>
      </c>
      <c r="D19" s="106">
        <v>239</v>
      </c>
      <c r="E19" s="107">
        <v>200</v>
      </c>
      <c r="F19" s="64">
        <f t="shared" si="0"/>
        <v>83.68200836820084</v>
      </c>
      <c r="G19" s="107">
        <v>155</v>
      </c>
      <c r="H19" s="107">
        <f t="shared" si="1"/>
        <v>251.04602510460253</v>
      </c>
      <c r="I19" s="107">
        <v>83.68200836820084</v>
      </c>
      <c r="J19" s="1"/>
      <c r="K19">
        <v>13</v>
      </c>
      <c r="L19" s="40">
        <v>20</v>
      </c>
      <c r="M19" s="22">
        <v>21</v>
      </c>
      <c r="N19" s="22">
        <v>21</v>
      </c>
      <c r="O19" s="22">
        <v>9</v>
      </c>
      <c r="P19" s="22">
        <v>17</v>
      </c>
      <c r="Q19" s="1">
        <v>9</v>
      </c>
      <c r="R19" s="22">
        <v>9</v>
      </c>
      <c r="S19" s="22">
        <v>7</v>
      </c>
      <c r="T19" s="22">
        <v>25</v>
      </c>
      <c r="U19" s="22">
        <v>26</v>
      </c>
      <c r="V19" s="22">
        <v>21</v>
      </c>
      <c r="W19" s="22">
        <v>2</v>
      </c>
      <c r="Y19">
        <f t="shared" si="2"/>
        <v>200</v>
      </c>
    </row>
    <row r="20" spans="1:25">
      <c r="A20" s="77">
        <v>15</v>
      </c>
      <c r="B20" s="75" t="s">
        <v>42</v>
      </c>
      <c r="C20" s="74" t="s">
        <v>43</v>
      </c>
      <c r="D20" s="106">
        <v>239</v>
      </c>
      <c r="E20" s="107">
        <v>209</v>
      </c>
      <c r="F20" s="64">
        <f t="shared" si="0"/>
        <v>87.44769874476988</v>
      </c>
      <c r="G20" s="107">
        <v>155</v>
      </c>
      <c r="H20" s="107">
        <f t="shared" si="1"/>
        <v>262.34309623430966</v>
      </c>
      <c r="I20" s="107">
        <v>87.44769874476988</v>
      </c>
      <c r="J20" s="1"/>
      <c r="K20">
        <v>12</v>
      </c>
      <c r="L20" s="40">
        <v>20</v>
      </c>
      <c r="M20" s="22">
        <v>31</v>
      </c>
      <c r="N20" s="22">
        <v>13</v>
      </c>
      <c r="O20" s="22">
        <v>11</v>
      </c>
      <c r="P20" s="22">
        <v>17</v>
      </c>
      <c r="Q20" s="1">
        <v>6</v>
      </c>
      <c r="R20" s="22">
        <v>9</v>
      </c>
      <c r="S20" s="22">
        <v>18</v>
      </c>
      <c r="T20" s="22">
        <v>27</v>
      </c>
      <c r="U20" s="22">
        <v>30</v>
      </c>
      <c r="V20" s="22">
        <v>15</v>
      </c>
      <c r="W20" s="22">
        <v>0</v>
      </c>
      <c r="Y20">
        <f t="shared" si="2"/>
        <v>209</v>
      </c>
    </row>
    <row r="21" spans="1:25">
      <c r="A21" s="77">
        <v>16</v>
      </c>
      <c r="B21" s="75" t="s">
        <v>44</v>
      </c>
      <c r="C21" s="74" t="s">
        <v>45</v>
      </c>
      <c r="D21" s="106">
        <v>239</v>
      </c>
      <c r="E21" s="107">
        <v>195</v>
      </c>
      <c r="F21" s="64">
        <f t="shared" si="0"/>
        <v>81.589958158995813</v>
      </c>
      <c r="G21" s="107">
        <v>155</v>
      </c>
      <c r="H21" s="107">
        <f t="shared" si="1"/>
        <v>244.76987447698741</v>
      </c>
      <c r="I21" s="107">
        <v>81.589958158995813</v>
      </c>
      <c r="J21" s="1"/>
      <c r="K21">
        <v>18</v>
      </c>
      <c r="L21" s="40">
        <v>22</v>
      </c>
      <c r="M21" s="22">
        <v>29</v>
      </c>
      <c r="N21" s="22">
        <v>13</v>
      </c>
      <c r="O21" s="22">
        <v>11</v>
      </c>
      <c r="P21" s="22">
        <v>12</v>
      </c>
      <c r="Q21" s="1">
        <v>10</v>
      </c>
      <c r="R21" s="22">
        <v>7</v>
      </c>
      <c r="S21" s="22">
        <v>17</v>
      </c>
      <c r="T21" s="22">
        <v>25</v>
      </c>
      <c r="U21" s="22">
        <v>17</v>
      </c>
      <c r="V21" s="22">
        <v>12</v>
      </c>
      <c r="W21" s="22">
        <v>2</v>
      </c>
      <c r="Y21">
        <f t="shared" si="2"/>
        <v>195</v>
      </c>
    </row>
    <row r="22" spans="1:25">
      <c r="A22" s="72">
        <v>17</v>
      </c>
      <c r="B22" s="73" t="s">
        <v>46</v>
      </c>
      <c r="C22" s="74" t="s">
        <v>47</v>
      </c>
      <c r="D22" s="106">
        <v>239</v>
      </c>
      <c r="E22" s="64">
        <v>201</v>
      </c>
      <c r="F22" s="64">
        <f t="shared" si="0"/>
        <v>84.10041841004184</v>
      </c>
      <c r="G22" s="107">
        <v>155</v>
      </c>
      <c r="H22" s="107">
        <f t="shared" si="1"/>
        <v>252.30125523012555</v>
      </c>
      <c r="I22" s="107">
        <v>84.10041841004184</v>
      </c>
      <c r="J22" s="1"/>
      <c r="K22">
        <v>9</v>
      </c>
      <c r="L22" s="41">
        <v>16</v>
      </c>
      <c r="M22" s="22">
        <v>27</v>
      </c>
      <c r="N22" s="22">
        <v>21</v>
      </c>
      <c r="O22" s="22">
        <v>8</v>
      </c>
      <c r="P22" s="22">
        <v>10</v>
      </c>
      <c r="Q22" s="1">
        <v>9</v>
      </c>
      <c r="R22" s="22">
        <v>7</v>
      </c>
      <c r="S22" s="22">
        <v>18</v>
      </c>
      <c r="T22" s="22">
        <v>27</v>
      </c>
      <c r="U22" s="22">
        <v>31</v>
      </c>
      <c r="V22" s="22">
        <v>16</v>
      </c>
      <c r="W22" s="22">
        <v>2</v>
      </c>
      <c r="Y22">
        <f t="shared" si="2"/>
        <v>201</v>
      </c>
    </row>
    <row r="23" spans="1:25">
      <c r="A23" s="72">
        <v>18</v>
      </c>
      <c r="B23" s="73" t="s">
        <v>48</v>
      </c>
      <c r="C23" s="74" t="s">
        <v>49</v>
      </c>
      <c r="D23" s="106">
        <v>239</v>
      </c>
      <c r="E23" s="64">
        <v>214</v>
      </c>
      <c r="F23" s="64">
        <f t="shared" si="0"/>
        <v>89.539748953974893</v>
      </c>
      <c r="G23" s="107">
        <v>155</v>
      </c>
      <c r="H23" s="107">
        <f t="shared" si="1"/>
        <v>268.61924686192469</v>
      </c>
      <c r="I23" s="107">
        <v>89.539748953974893</v>
      </c>
      <c r="J23" s="1"/>
      <c r="K23">
        <v>18</v>
      </c>
      <c r="L23" s="41">
        <v>17</v>
      </c>
      <c r="M23" s="22">
        <v>30</v>
      </c>
      <c r="N23" s="22">
        <v>20</v>
      </c>
      <c r="O23" s="22">
        <v>10</v>
      </c>
      <c r="P23" s="22">
        <v>16</v>
      </c>
      <c r="Q23" s="1">
        <v>9</v>
      </c>
      <c r="R23" s="22">
        <v>9</v>
      </c>
      <c r="S23" s="22">
        <v>18</v>
      </c>
      <c r="T23" s="22">
        <v>27</v>
      </c>
      <c r="U23" s="22">
        <v>16</v>
      </c>
      <c r="V23" s="22">
        <v>17</v>
      </c>
      <c r="W23" s="22">
        <v>7</v>
      </c>
      <c r="Y23">
        <f t="shared" si="2"/>
        <v>214</v>
      </c>
    </row>
    <row r="24" spans="1:25">
      <c r="A24" s="72">
        <v>19</v>
      </c>
      <c r="B24" s="75" t="s">
        <v>50</v>
      </c>
      <c r="C24" s="74" t="s">
        <v>51</v>
      </c>
      <c r="D24" s="106">
        <v>239</v>
      </c>
      <c r="E24" s="107">
        <v>151</v>
      </c>
      <c r="F24" s="64">
        <f t="shared" si="0"/>
        <v>63.179916317991633</v>
      </c>
      <c r="G24" s="107">
        <v>155</v>
      </c>
      <c r="H24" s="107">
        <f t="shared" si="1"/>
        <v>189.53974895397488</v>
      </c>
      <c r="I24" s="107">
        <v>63.179916317991633</v>
      </c>
      <c r="J24" s="1"/>
      <c r="K24">
        <v>12</v>
      </c>
      <c r="L24" s="40">
        <v>18</v>
      </c>
      <c r="M24" s="22">
        <v>13</v>
      </c>
      <c r="N24" s="22">
        <v>13</v>
      </c>
      <c r="O24" s="22">
        <v>6</v>
      </c>
      <c r="P24" s="22">
        <v>15</v>
      </c>
      <c r="Q24" s="1">
        <v>9</v>
      </c>
      <c r="R24" s="22">
        <v>8</v>
      </c>
      <c r="S24" s="22">
        <v>10</v>
      </c>
      <c r="T24" s="22">
        <v>22</v>
      </c>
      <c r="U24" s="22">
        <v>17</v>
      </c>
      <c r="V24" s="22">
        <v>7</v>
      </c>
      <c r="W24" s="22">
        <v>1</v>
      </c>
      <c r="Y24">
        <f t="shared" si="2"/>
        <v>151</v>
      </c>
    </row>
    <row r="25" spans="1:25">
      <c r="A25" s="77">
        <v>20</v>
      </c>
      <c r="B25" s="75" t="s">
        <v>52</v>
      </c>
      <c r="C25" s="74" t="s">
        <v>53</v>
      </c>
      <c r="D25" s="106">
        <v>239</v>
      </c>
      <c r="E25" s="107">
        <v>216</v>
      </c>
      <c r="F25" s="64">
        <f t="shared" si="0"/>
        <v>90.376569037656907</v>
      </c>
      <c r="G25" s="107">
        <v>155</v>
      </c>
      <c r="H25" s="107">
        <f t="shared" si="1"/>
        <v>271.12970711297072</v>
      </c>
      <c r="I25" s="107">
        <v>90.376569037656907</v>
      </c>
      <c r="J25" s="1"/>
      <c r="K25">
        <v>11</v>
      </c>
      <c r="L25" s="40">
        <v>19</v>
      </c>
      <c r="M25" s="22">
        <v>27</v>
      </c>
      <c r="N25" s="22">
        <v>19</v>
      </c>
      <c r="O25" s="22">
        <v>10</v>
      </c>
      <c r="P25" s="22">
        <v>16</v>
      </c>
      <c r="Q25" s="1">
        <v>10</v>
      </c>
      <c r="R25" s="22">
        <v>9</v>
      </c>
      <c r="S25" s="22">
        <v>16</v>
      </c>
      <c r="T25" s="22">
        <v>26</v>
      </c>
      <c r="U25" s="22">
        <v>28</v>
      </c>
      <c r="V25" s="22">
        <v>15</v>
      </c>
      <c r="W25" s="22">
        <v>10</v>
      </c>
      <c r="Y25">
        <f t="shared" si="2"/>
        <v>216</v>
      </c>
    </row>
    <row r="26" spans="1:25">
      <c r="A26" s="77">
        <v>21</v>
      </c>
      <c r="B26" s="75" t="s">
        <v>54</v>
      </c>
      <c r="C26" s="74" t="s">
        <v>55</v>
      </c>
      <c r="D26" s="106">
        <v>239</v>
      </c>
      <c r="E26" s="107">
        <v>182</v>
      </c>
      <c r="F26" s="64">
        <f t="shared" si="0"/>
        <v>76.15062761506276</v>
      </c>
      <c r="G26" s="107">
        <v>155</v>
      </c>
      <c r="H26" s="107">
        <f t="shared" si="1"/>
        <v>228.45188284518827</v>
      </c>
      <c r="I26" s="107">
        <v>76.15062761506276</v>
      </c>
      <c r="J26" s="1"/>
      <c r="K26">
        <v>9</v>
      </c>
      <c r="L26" s="40">
        <v>22</v>
      </c>
      <c r="M26" s="22">
        <v>26</v>
      </c>
      <c r="N26" s="22">
        <v>18</v>
      </c>
      <c r="O26" s="22">
        <v>6</v>
      </c>
      <c r="P26" s="22">
        <v>16</v>
      </c>
      <c r="Q26" s="1">
        <v>9</v>
      </c>
      <c r="R26" s="22">
        <v>7</v>
      </c>
      <c r="S26" s="22">
        <v>9</v>
      </c>
      <c r="T26" s="22">
        <v>26</v>
      </c>
      <c r="U26" s="22">
        <v>26</v>
      </c>
      <c r="V26" s="22">
        <v>8</v>
      </c>
      <c r="W26" s="22">
        <v>0</v>
      </c>
      <c r="Y26">
        <f t="shared" si="2"/>
        <v>182</v>
      </c>
    </row>
    <row r="27" spans="1:25">
      <c r="A27" s="77">
        <v>22</v>
      </c>
      <c r="B27" s="75" t="s">
        <v>56</v>
      </c>
      <c r="C27" s="74" t="s">
        <v>57</v>
      </c>
      <c r="D27" s="106">
        <v>239</v>
      </c>
      <c r="E27" s="107">
        <v>172</v>
      </c>
      <c r="F27" s="64">
        <f t="shared" si="0"/>
        <v>71.96652719665272</v>
      </c>
      <c r="G27" s="107">
        <v>155</v>
      </c>
      <c r="H27" s="107">
        <f t="shared" si="1"/>
        <v>215.89958158995813</v>
      </c>
      <c r="I27" s="107">
        <v>71.96652719665272</v>
      </c>
      <c r="J27" s="1"/>
      <c r="K27">
        <v>15</v>
      </c>
      <c r="L27" s="40">
        <v>15</v>
      </c>
      <c r="M27" s="22">
        <v>30</v>
      </c>
      <c r="N27" s="22">
        <v>7</v>
      </c>
      <c r="O27" s="22">
        <v>5</v>
      </c>
      <c r="P27" s="22">
        <v>10</v>
      </c>
      <c r="Q27" s="1">
        <v>8</v>
      </c>
      <c r="R27" s="22">
        <v>7</v>
      </c>
      <c r="S27" s="22">
        <v>10</v>
      </c>
      <c r="T27" s="22">
        <v>16</v>
      </c>
      <c r="U27" s="22">
        <v>28</v>
      </c>
      <c r="V27" s="22">
        <v>14</v>
      </c>
      <c r="W27" s="22">
        <v>7</v>
      </c>
      <c r="Y27">
        <f t="shared" si="2"/>
        <v>172</v>
      </c>
    </row>
    <row r="28" spans="1:25">
      <c r="A28" s="72">
        <v>23</v>
      </c>
      <c r="B28" s="73" t="s">
        <v>58</v>
      </c>
      <c r="C28" s="74" t="s">
        <v>59</v>
      </c>
      <c r="D28" s="106">
        <v>239</v>
      </c>
      <c r="E28" s="64">
        <v>138</v>
      </c>
      <c r="F28" s="64">
        <f t="shared" si="0"/>
        <v>57.74058577405858</v>
      </c>
      <c r="G28" s="107">
        <v>155</v>
      </c>
      <c r="H28" s="107">
        <f t="shared" si="1"/>
        <v>173.22175732217573</v>
      </c>
      <c r="I28" s="107">
        <v>57.74058577405858</v>
      </c>
      <c r="J28" s="1"/>
      <c r="K28">
        <v>14</v>
      </c>
      <c r="L28" s="41">
        <v>15</v>
      </c>
      <c r="M28" s="22">
        <v>30</v>
      </c>
      <c r="N28" s="22">
        <v>9</v>
      </c>
      <c r="O28" s="22">
        <v>6</v>
      </c>
      <c r="P28" s="22">
        <v>11</v>
      </c>
      <c r="Q28" s="1">
        <v>4</v>
      </c>
      <c r="R28" s="22">
        <v>6</v>
      </c>
      <c r="S28" s="22">
        <v>0</v>
      </c>
      <c r="T28" s="22">
        <v>0</v>
      </c>
      <c r="U28" s="22">
        <v>22</v>
      </c>
      <c r="V28" s="22">
        <v>16</v>
      </c>
      <c r="W28" s="22">
        <v>5</v>
      </c>
      <c r="Y28">
        <f t="shared" si="2"/>
        <v>138</v>
      </c>
    </row>
    <row r="29" spans="1:25">
      <c r="A29" s="72">
        <v>24</v>
      </c>
      <c r="B29" s="73" t="s">
        <v>60</v>
      </c>
      <c r="C29" s="74" t="s">
        <v>61</v>
      </c>
      <c r="D29" s="106">
        <v>239</v>
      </c>
      <c r="E29" s="64">
        <v>140</v>
      </c>
      <c r="F29" s="64">
        <f t="shared" si="0"/>
        <v>58.577405857740587</v>
      </c>
      <c r="G29" s="107">
        <v>155</v>
      </c>
      <c r="H29" s="107">
        <f t="shared" si="1"/>
        <v>175.73221757322176</v>
      </c>
      <c r="I29" s="107">
        <v>58.577405857740587</v>
      </c>
      <c r="J29" s="1"/>
      <c r="K29">
        <v>9</v>
      </c>
      <c r="L29" s="41">
        <v>15</v>
      </c>
      <c r="M29" s="22">
        <v>30</v>
      </c>
      <c r="N29" s="22">
        <v>13</v>
      </c>
      <c r="O29" s="22">
        <v>7</v>
      </c>
      <c r="P29" s="22">
        <v>10</v>
      </c>
      <c r="Q29" s="1">
        <v>9</v>
      </c>
      <c r="R29" s="22">
        <v>6</v>
      </c>
      <c r="S29" s="22">
        <v>6</v>
      </c>
      <c r="T29" s="22">
        <v>6</v>
      </c>
      <c r="U29" s="22">
        <v>24</v>
      </c>
      <c r="V29" s="22">
        <v>5</v>
      </c>
      <c r="W29" s="22">
        <v>0</v>
      </c>
      <c r="Y29">
        <f t="shared" si="2"/>
        <v>140</v>
      </c>
    </row>
    <row r="30" spans="1:25">
      <c r="A30" s="75">
        <v>25</v>
      </c>
      <c r="B30" s="75" t="s">
        <v>62</v>
      </c>
      <c r="C30" s="74" t="s">
        <v>63</v>
      </c>
      <c r="D30" s="106">
        <v>239</v>
      </c>
      <c r="E30" s="107">
        <v>172</v>
      </c>
      <c r="F30" s="64">
        <f t="shared" si="0"/>
        <v>71.96652719665272</v>
      </c>
      <c r="G30" s="107">
        <v>155</v>
      </c>
      <c r="H30" s="107">
        <f t="shared" si="1"/>
        <v>215.89958158995813</v>
      </c>
      <c r="I30" s="107">
        <v>71.96652719665272</v>
      </c>
      <c r="J30" s="1"/>
      <c r="K30">
        <v>12</v>
      </c>
      <c r="L30" s="40">
        <v>13</v>
      </c>
      <c r="M30" s="22">
        <v>30</v>
      </c>
      <c r="N30" s="22">
        <v>14</v>
      </c>
      <c r="O30" s="22">
        <v>7</v>
      </c>
      <c r="P30" s="22">
        <v>14</v>
      </c>
      <c r="Q30" s="1">
        <v>8</v>
      </c>
      <c r="R30" s="22">
        <v>7</v>
      </c>
      <c r="S30" s="22">
        <v>8</v>
      </c>
      <c r="T30" s="22">
        <v>21</v>
      </c>
      <c r="U30" s="22">
        <v>24</v>
      </c>
      <c r="V30" s="22">
        <v>10</v>
      </c>
      <c r="W30" s="22">
        <v>4</v>
      </c>
      <c r="Y30">
        <f t="shared" si="2"/>
        <v>172</v>
      </c>
    </row>
    <row r="31" spans="1:25">
      <c r="A31" s="77">
        <v>26</v>
      </c>
      <c r="B31" s="75" t="s">
        <v>64</v>
      </c>
      <c r="C31" s="74" t="s">
        <v>65</v>
      </c>
      <c r="D31" s="106">
        <v>239</v>
      </c>
      <c r="E31" s="107">
        <v>211</v>
      </c>
      <c r="F31" s="64">
        <f t="shared" si="0"/>
        <v>88.28451882845188</v>
      </c>
      <c r="G31" s="107">
        <v>155</v>
      </c>
      <c r="H31" s="107">
        <f t="shared" si="1"/>
        <v>264.85355648535568</v>
      </c>
      <c r="I31" s="107">
        <v>88.28451882845188</v>
      </c>
      <c r="J31" s="1"/>
      <c r="K31">
        <v>17</v>
      </c>
      <c r="L31" s="40">
        <v>21</v>
      </c>
      <c r="M31" s="22">
        <v>28</v>
      </c>
      <c r="N31" s="22">
        <v>15</v>
      </c>
      <c r="O31" s="22">
        <v>10</v>
      </c>
      <c r="P31" s="22">
        <v>15</v>
      </c>
      <c r="Q31" s="1">
        <v>6</v>
      </c>
      <c r="R31" s="22">
        <v>7</v>
      </c>
      <c r="S31" s="22">
        <v>18</v>
      </c>
      <c r="T31" s="22">
        <v>25</v>
      </c>
      <c r="U31" s="22">
        <v>25</v>
      </c>
      <c r="V31" s="22">
        <v>13</v>
      </c>
      <c r="W31" s="22">
        <v>11</v>
      </c>
      <c r="Y31">
        <f t="shared" si="2"/>
        <v>211</v>
      </c>
    </row>
    <row r="32" spans="1:25">
      <c r="A32" s="77">
        <v>27</v>
      </c>
      <c r="B32" s="75" t="s">
        <v>66</v>
      </c>
      <c r="C32" s="74" t="s">
        <v>67</v>
      </c>
      <c r="D32" s="106">
        <v>239</v>
      </c>
      <c r="E32" s="107">
        <v>216</v>
      </c>
      <c r="F32" s="64">
        <f t="shared" si="0"/>
        <v>90.376569037656907</v>
      </c>
      <c r="G32" s="107">
        <v>155</v>
      </c>
      <c r="H32" s="107">
        <f t="shared" si="1"/>
        <v>271.12970711297072</v>
      </c>
      <c r="I32" s="107">
        <v>90.376569037656907</v>
      </c>
      <c r="J32" s="1"/>
      <c r="K32">
        <v>18</v>
      </c>
      <c r="L32" s="40">
        <v>23</v>
      </c>
      <c r="M32" s="22">
        <v>29</v>
      </c>
      <c r="N32" s="22">
        <v>19</v>
      </c>
      <c r="O32" s="22">
        <v>11</v>
      </c>
      <c r="P32" s="22">
        <v>15</v>
      </c>
      <c r="Q32" s="1">
        <v>10</v>
      </c>
      <c r="R32" s="22">
        <v>9</v>
      </c>
      <c r="S32" s="22">
        <v>17</v>
      </c>
      <c r="T32" s="22">
        <v>23</v>
      </c>
      <c r="U32" s="22">
        <v>26</v>
      </c>
      <c r="V32" s="22">
        <v>9</v>
      </c>
      <c r="W32" s="22">
        <v>7</v>
      </c>
      <c r="Y32">
        <f t="shared" si="2"/>
        <v>216</v>
      </c>
    </row>
    <row r="33" spans="1:25" ht="13.5" customHeight="1">
      <c r="A33" s="77">
        <v>28</v>
      </c>
      <c r="B33" s="75" t="s">
        <v>68</v>
      </c>
      <c r="C33" s="74" t="s">
        <v>69</v>
      </c>
      <c r="D33" s="106">
        <v>239</v>
      </c>
      <c r="E33" s="107">
        <v>203</v>
      </c>
      <c r="F33" s="64">
        <f t="shared" si="0"/>
        <v>84.937238493723854</v>
      </c>
      <c r="G33" s="107">
        <v>155</v>
      </c>
      <c r="H33" s="107">
        <f t="shared" si="1"/>
        <v>254.81171548117155</v>
      </c>
      <c r="I33" s="107">
        <v>84.937238493723854</v>
      </c>
      <c r="J33" s="1"/>
      <c r="K33">
        <v>15</v>
      </c>
      <c r="L33" s="40">
        <v>20</v>
      </c>
      <c r="M33" s="22">
        <v>29</v>
      </c>
      <c r="N33" s="22">
        <v>20</v>
      </c>
      <c r="O33" s="22">
        <v>11</v>
      </c>
      <c r="P33" s="22">
        <v>15</v>
      </c>
      <c r="Q33" s="1">
        <v>10</v>
      </c>
      <c r="R33" s="22">
        <v>7</v>
      </c>
      <c r="S33" s="22">
        <v>16</v>
      </c>
      <c r="T33" s="22">
        <v>27</v>
      </c>
      <c r="U33" s="22">
        <v>24</v>
      </c>
      <c r="V33" s="22">
        <v>5</v>
      </c>
      <c r="W33" s="22">
        <v>4</v>
      </c>
      <c r="Y33">
        <f t="shared" si="2"/>
        <v>203</v>
      </c>
    </row>
    <row r="34" spans="1:25">
      <c r="A34" s="77">
        <v>29</v>
      </c>
      <c r="B34" s="75" t="s">
        <v>70</v>
      </c>
      <c r="C34" s="74" t="s">
        <v>71</v>
      </c>
      <c r="D34" s="106">
        <v>239</v>
      </c>
      <c r="E34" s="107">
        <v>208</v>
      </c>
      <c r="F34" s="64">
        <f t="shared" si="0"/>
        <v>87.029288702928866</v>
      </c>
      <c r="G34" s="107">
        <v>155</v>
      </c>
      <c r="H34" s="107">
        <f t="shared" si="1"/>
        <v>261.08786610878656</v>
      </c>
      <c r="I34" s="107">
        <v>87.029288702928866</v>
      </c>
      <c r="J34" s="1"/>
      <c r="K34">
        <v>18</v>
      </c>
      <c r="L34" s="40">
        <v>23</v>
      </c>
      <c r="M34" s="22">
        <v>25</v>
      </c>
      <c r="N34" s="22">
        <v>22</v>
      </c>
      <c r="O34" s="22">
        <v>11</v>
      </c>
      <c r="P34" s="22">
        <v>16</v>
      </c>
      <c r="Q34" s="1">
        <v>6</v>
      </c>
      <c r="R34" s="22">
        <v>9</v>
      </c>
      <c r="S34" s="22">
        <v>17</v>
      </c>
      <c r="T34" s="22">
        <v>27</v>
      </c>
      <c r="U34" s="22">
        <v>21</v>
      </c>
      <c r="V34" s="22">
        <v>12</v>
      </c>
      <c r="W34" s="22">
        <v>1</v>
      </c>
      <c r="Y34">
        <f t="shared" si="2"/>
        <v>208</v>
      </c>
    </row>
    <row r="35" spans="1:25">
      <c r="A35" s="77">
        <v>30</v>
      </c>
      <c r="B35" s="75" t="s">
        <v>72</v>
      </c>
      <c r="C35" s="74" t="s">
        <v>73</v>
      </c>
      <c r="D35" s="106">
        <v>239</v>
      </c>
      <c r="E35" s="107">
        <v>174</v>
      </c>
      <c r="F35" s="64">
        <f t="shared" si="0"/>
        <v>72.803347280334734</v>
      </c>
      <c r="G35" s="107">
        <v>155</v>
      </c>
      <c r="H35" s="107">
        <f t="shared" si="1"/>
        <v>218.41004184100422</v>
      </c>
      <c r="I35" s="107">
        <v>72.803347280334734</v>
      </c>
      <c r="J35" s="1"/>
      <c r="K35">
        <v>16</v>
      </c>
      <c r="L35" s="40">
        <v>16</v>
      </c>
      <c r="M35" s="22">
        <v>30</v>
      </c>
      <c r="N35" s="22">
        <v>17</v>
      </c>
      <c r="O35" s="22">
        <v>10</v>
      </c>
      <c r="P35" s="22">
        <v>14</v>
      </c>
      <c r="Q35" s="1">
        <v>9</v>
      </c>
      <c r="R35" s="22">
        <v>5</v>
      </c>
      <c r="S35" s="22">
        <v>5</v>
      </c>
      <c r="T35" s="22">
        <v>12</v>
      </c>
      <c r="U35" s="22">
        <v>29</v>
      </c>
      <c r="V35" s="22">
        <v>7</v>
      </c>
      <c r="W35" s="22">
        <v>4</v>
      </c>
      <c r="Y35">
        <f t="shared" si="2"/>
        <v>174</v>
      </c>
    </row>
    <row r="36" spans="1:25">
      <c r="A36" s="77">
        <v>31</v>
      </c>
      <c r="B36" s="75" t="s">
        <v>74</v>
      </c>
      <c r="C36" s="74" t="s">
        <v>75</v>
      </c>
      <c r="D36" s="106">
        <v>239</v>
      </c>
      <c r="E36" s="107">
        <v>176</v>
      </c>
      <c r="F36" s="64">
        <f t="shared" si="0"/>
        <v>73.640167364016733</v>
      </c>
      <c r="G36" s="107">
        <v>155</v>
      </c>
      <c r="H36" s="107">
        <f t="shared" si="1"/>
        <v>220.92050209205019</v>
      </c>
      <c r="I36" s="107">
        <v>73.640167364016733</v>
      </c>
      <c r="J36" s="1"/>
      <c r="K36">
        <v>15</v>
      </c>
      <c r="L36" s="40">
        <v>12</v>
      </c>
      <c r="M36" s="22">
        <v>30</v>
      </c>
      <c r="N36" s="22">
        <v>10</v>
      </c>
      <c r="O36" s="22">
        <v>8</v>
      </c>
      <c r="P36" s="22">
        <v>16</v>
      </c>
      <c r="Q36" s="1">
        <v>9</v>
      </c>
      <c r="R36" s="22">
        <v>9</v>
      </c>
      <c r="S36" s="22">
        <v>13</v>
      </c>
      <c r="T36" s="22">
        <v>14</v>
      </c>
      <c r="U36" s="22">
        <v>19</v>
      </c>
      <c r="V36" s="22">
        <v>14</v>
      </c>
      <c r="W36" s="22">
        <v>7</v>
      </c>
      <c r="Y36">
        <f t="shared" si="2"/>
        <v>176</v>
      </c>
    </row>
    <row r="37" spans="1:25">
      <c r="A37" s="78">
        <v>32</v>
      </c>
      <c r="B37" s="75" t="s">
        <v>76</v>
      </c>
      <c r="C37" s="74" t="s">
        <v>77</v>
      </c>
      <c r="D37" s="106">
        <v>239</v>
      </c>
      <c r="E37" s="107">
        <v>146</v>
      </c>
      <c r="F37" s="64">
        <f t="shared" si="0"/>
        <v>61.087866108786613</v>
      </c>
      <c r="G37" s="107">
        <v>155</v>
      </c>
      <c r="H37" s="107">
        <f t="shared" si="1"/>
        <v>183.26359832635981</v>
      </c>
      <c r="I37" s="107">
        <v>61.087866108786613</v>
      </c>
      <c r="J37" s="1"/>
      <c r="K37">
        <v>0</v>
      </c>
      <c r="L37" s="22">
        <v>21</v>
      </c>
      <c r="M37" s="22">
        <v>20</v>
      </c>
      <c r="N37" s="22">
        <v>15</v>
      </c>
      <c r="O37" s="22">
        <v>11</v>
      </c>
      <c r="P37" s="22">
        <v>13</v>
      </c>
      <c r="Q37" s="1">
        <v>5</v>
      </c>
      <c r="R37" s="22">
        <v>3</v>
      </c>
      <c r="S37" s="22">
        <v>16</v>
      </c>
      <c r="T37" s="22">
        <v>27</v>
      </c>
      <c r="U37" s="22">
        <v>10</v>
      </c>
      <c r="V37" s="22">
        <v>5</v>
      </c>
      <c r="W37" s="22">
        <v>0</v>
      </c>
      <c r="Y37">
        <f t="shared" si="2"/>
        <v>146</v>
      </c>
    </row>
    <row r="38" spans="1:25">
      <c r="A38" s="72">
        <v>33</v>
      </c>
      <c r="B38" s="73" t="s">
        <v>78</v>
      </c>
      <c r="C38" s="74" t="s">
        <v>79</v>
      </c>
      <c r="D38" s="106">
        <v>239</v>
      </c>
      <c r="E38" s="64">
        <v>190</v>
      </c>
      <c r="F38" s="64">
        <f t="shared" si="0"/>
        <v>79.4979079497908</v>
      </c>
      <c r="G38" s="107">
        <v>155</v>
      </c>
      <c r="H38" s="107">
        <f t="shared" si="1"/>
        <v>238.4937238493724</v>
      </c>
      <c r="I38" s="107">
        <v>79.4979079497908</v>
      </c>
      <c r="J38" s="1"/>
      <c r="K38">
        <v>16</v>
      </c>
      <c r="L38" s="41">
        <v>15</v>
      </c>
      <c r="M38" s="22">
        <v>30</v>
      </c>
      <c r="N38" s="22">
        <v>14</v>
      </c>
      <c r="O38" s="22">
        <v>8</v>
      </c>
      <c r="P38" s="22">
        <v>16</v>
      </c>
      <c r="Q38" s="1">
        <v>9</v>
      </c>
      <c r="R38" s="22">
        <v>6</v>
      </c>
      <c r="S38" s="22">
        <v>16</v>
      </c>
      <c r="T38" s="22">
        <v>19</v>
      </c>
      <c r="U38" s="22">
        <v>28</v>
      </c>
      <c r="V38" s="22">
        <v>10</v>
      </c>
      <c r="W38" s="22">
        <v>3</v>
      </c>
      <c r="Y38">
        <f t="shared" si="2"/>
        <v>190</v>
      </c>
    </row>
    <row r="39" spans="1:25" ht="16.5" customHeight="1">
      <c r="A39" s="79">
        <v>34</v>
      </c>
      <c r="B39" s="75" t="s">
        <v>80</v>
      </c>
      <c r="C39" s="74" t="s">
        <v>81</v>
      </c>
      <c r="D39" s="106">
        <v>239</v>
      </c>
      <c r="E39" s="107">
        <v>200</v>
      </c>
      <c r="F39" s="64">
        <f t="shared" si="0"/>
        <v>83.68200836820084</v>
      </c>
      <c r="G39" s="111">
        <v>155</v>
      </c>
      <c r="H39" s="107">
        <f t="shared" si="1"/>
        <v>251.04602510460253</v>
      </c>
      <c r="I39" s="107">
        <v>83.68200836820084</v>
      </c>
      <c r="J39" s="1"/>
      <c r="K39">
        <v>0</v>
      </c>
      <c r="L39" s="40">
        <v>23</v>
      </c>
      <c r="M39" s="22">
        <v>28</v>
      </c>
      <c r="N39" s="22">
        <v>17</v>
      </c>
      <c r="O39" s="22">
        <v>6</v>
      </c>
      <c r="P39" s="22">
        <v>16</v>
      </c>
      <c r="Q39" s="1">
        <v>9</v>
      </c>
      <c r="R39" s="22">
        <v>8</v>
      </c>
      <c r="S39" s="22">
        <v>17</v>
      </c>
      <c r="T39" s="22">
        <v>28</v>
      </c>
      <c r="U39" s="22">
        <v>30</v>
      </c>
      <c r="V39" s="22">
        <v>18</v>
      </c>
      <c r="W39" s="22">
        <v>0</v>
      </c>
      <c r="Y39">
        <f t="shared" si="2"/>
        <v>200</v>
      </c>
    </row>
    <row r="40" spans="1:25">
      <c r="A40" s="75">
        <v>35</v>
      </c>
      <c r="B40" s="75" t="s">
        <v>82</v>
      </c>
      <c r="C40" s="74" t="s">
        <v>83</v>
      </c>
      <c r="D40" s="106">
        <v>239</v>
      </c>
      <c r="E40" s="107">
        <v>194</v>
      </c>
      <c r="F40" s="64">
        <f t="shared" si="0"/>
        <v>81.171548117154813</v>
      </c>
      <c r="G40" s="107">
        <v>155</v>
      </c>
      <c r="H40" s="107">
        <f t="shared" si="1"/>
        <v>243.51464435146445</v>
      </c>
      <c r="I40" s="107">
        <v>81.171548117154813</v>
      </c>
      <c r="J40" s="1"/>
      <c r="K40">
        <v>15</v>
      </c>
      <c r="L40" s="40">
        <v>20</v>
      </c>
      <c r="M40" s="22">
        <v>28</v>
      </c>
      <c r="N40" s="22">
        <v>20</v>
      </c>
      <c r="O40" s="22">
        <v>10</v>
      </c>
      <c r="P40" s="22">
        <v>14</v>
      </c>
      <c r="Q40" s="1">
        <v>9</v>
      </c>
      <c r="R40" s="22">
        <v>9</v>
      </c>
      <c r="S40" s="22">
        <v>14</v>
      </c>
      <c r="T40" s="22">
        <v>25</v>
      </c>
      <c r="U40" s="22">
        <v>16</v>
      </c>
      <c r="V40" s="22">
        <v>10</v>
      </c>
      <c r="W40" s="22">
        <v>4</v>
      </c>
      <c r="Y40">
        <f t="shared" si="2"/>
        <v>194</v>
      </c>
    </row>
    <row r="41" spans="1:25">
      <c r="A41" s="77">
        <v>36</v>
      </c>
      <c r="B41" s="75" t="s">
        <v>84</v>
      </c>
      <c r="C41" s="74" t="s">
        <v>85</v>
      </c>
      <c r="D41" s="106">
        <v>239</v>
      </c>
      <c r="E41" s="107">
        <v>197</v>
      </c>
      <c r="F41" s="64">
        <f t="shared" si="0"/>
        <v>82.426778242677827</v>
      </c>
      <c r="G41" s="107">
        <v>155</v>
      </c>
      <c r="H41" s="107">
        <f t="shared" si="1"/>
        <v>247.28033472803349</v>
      </c>
      <c r="I41" s="107">
        <v>82.426778242677827</v>
      </c>
      <c r="J41" s="1"/>
      <c r="K41">
        <v>15</v>
      </c>
      <c r="L41" s="40">
        <v>21</v>
      </c>
      <c r="M41" s="22">
        <v>28</v>
      </c>
      <c r="N41" s="22">
        <v>17</v>
      </c>
      <c r="O41" s="22">
        <v>9</v>
      </c>
      <c r="P41" s="22">
        <v>16</v>
      </c>
      <c r="Q41" s="1">
        <v>10</v>
      </c>
      <c r="R41" s="22">
        <v>9</v>
      </c>
      <c r="S41" s="22">
        <v>12</v>
      </c>
      <c r="T41" s="22">
        <v>20</v>
      </c>
      <c r="U41" s="22">
        <v>27</v>
      </c>
      <c r="V41" s="22">
        <v>13</v>
      </c>
      <c r="W41" s="22">
        <v>0</v>
      </c>
      <c r="Y41">
        <f t="shared" si="2"/>
        <v>197</v>
      </c>
    </row>
    <row r="42" spans="1:25">
      <c r="A42" s="77">
        <v>37</v>
      </c>
      <c r="B42" s="75" t="s">
        <v>86</v>
      </c>
      <c r="C42" s="74" t="s">
        <v>87</v>
      </c>
      <c r="D42" s="106">
        <v>239</v>
      </c>
      <c r="E42" s="107">
        <v>215</v>
      </c>
      <c r="F42" s="64">
        <f t="shared" si="0"/>
        <v>89.958158995815893</v>
      </c>
      <c r="G42" s="107">
        <v>155</v>
      </c>
      <c r="H42" s="107">
        <f t="shared" si="1"/>
        <v>269.87447698744768</v>
      </c>
      <c r="I42" s="107">
        <v>89.958158995815893</v>
      </c>
      <c r="J42" s="1"/>
      <c r="K42">
        <v>14</v>
      </c>
      <c r="L42" s="40">
        <v>15</v>
      </c>
      <c r="M42" s="22">
        <v>24</v>
      </c>
      <c r="N42" s="22">
        <v>23</v>
      </c>
      <c r="O42" s="22">
        <v>10</v>
      </c>
      <c r="P42" s="22">
        <v>16</v>
      </c>
      <c r="Q42" s="1">
        <v>9</v>
      </c>
      <c r="R42" s="22">
        <v>8</v>
      </c>
      <c r="S42" s="22">
        <v>18</v>
      </c>
      <c r="T42" s="22">
        <v>35</v>
      </c>
      <c r="U42" s="22">
        <v>23</v>
      </c>
      <c r="V42" s="22">
        <v>11</v>
      </c>
      <c r="W42" s="22">
        <v>9</v>
      </c>
      <c r="Y42">
        <f t="shared" si="2"/>
        <v>215</v>
      </c>
    </row>
    <row r="43" spans="1:25" ht="16.5" customHeight="1">
      <c r="A43" s="72">
        <v>38</v>
      </c>
      <c r="B43" s="73" t="s">
        <v>88</v>
      </c>
      <c r="C43" s="74" t="s">
        <v>89</v>
      </c>
      <c r="D43" s="106">
        <v>239</v>
      </c>
      <c r="E43" s="64">
        <v>144</v>
      </c>
      <c r="F43" s="64">
        <f t="shared" si="0"/>
        <v>60.2510460251046</v>
      </c>
      <c r="G43" s="107">
        <v>155</v>
      </c>
      <c r="H43" s="107">
        <f t="shared" si="1"/>
        <v>180.75313807531381</v>
      </c>
      <c r="I43" s="107">
        <v>60.2510460251046</v>
      </c>
      <c r="J43" s="1"/>
      <c r="K43">
        <v>5</v>
      </c>
      <c r="L43" s="41">
        <v>10</v>
      </c>
      <c r="M43" s="22">
        <v>30</v>
      </c>
      <c r="N43" s="22">
        <v>18</v>
      </c>
      <c r="O43" s="22">
        <v>10</v>
      </c>
      <c r="P43" s="22">
        <v>15</v>
      </c>
      <c r="Q43" s="1">
        <v>8</v>
      </c>
      <c r="R43" s="22">
        <v>7</v>
      </c>
      <c r="S43" s="22">
        <v>9</v>
      </c>
      <c r="T43" s="22">
        <v>3</v>
      </c>
      <c r="U43" s="22">
        <v>27</v>
      </c>
      <c r="V43" s="22">
        <v>1</v>
      </c>
      <c r="W43" s="22">
        <v>1</v>
      </c>
      <c r="Y43">
        <f t="shared" si="2"/>
        <v>144</v>
      </c>
    </row>
    <row r="44" spans="1:25">
      <c r="A44" s="72">
        <v>39</v>
      </c>
      <c r="B44" s="73" t="s">
        <v>90</v>
      </c>
      <c r="C44" s="74" t="s">
        <v>91</v>
      </c>
      <c r="D44" s="106">
        <v>239</v>
      </c>
      <c r="E44" s="64">
        <v>163</v>
      </c>
      <c r="F44" s="64">
        <f t="shared" si="0"/>
        <v>68.20083682008368</v>
      </c>
      <c r="G44" s="107">
        <v>155</v>
      </c>
      <c r="H44" s="107">
        <f t="shared" si="1"/>
        <v>204.60251046025104</v>
      </c>
      <c r="I44" s="107">
        <v>68.20083682008368</v>
      </c>
      <c r="J44" s="1"/>
      <c r="K44">
        <v>0</v>
      </c>
      <c r="L44" s="41">
        <v>10</v>
      </c>
      <c r="M44" s="22">
        <v>30</v>
      </c>
      <c r="N44" s="22">
        <v>19</v>
      </c>
      <c r="O44" s="22">
        <v>10</v>
      </c>
      <c r="P44" s="22">
        <v>16</v>
      </c>
      <c r="Q44" s="1">
        <v>3</v>
      </c>
      <c r="R44" s="22">
        <v>5</v>
      </c>
      <c r="S44" s="22">
        <v>9</v>
      </c>
      <c r="T44" s="22">
        <v>14</v>
      </c>
      <c r="U44" s="22">
        <v>26</v>
      </c>
      <c r="V44" s="22">
        <v>15</v>
      </c>
      <c r="W44" s="22">
        <v>6</v>
      </c>
      <c r="Y44">
        <f t="shared" si="2"/>
        <v>163</v>
      </c>
    </row>
    <row r="45" spans="1:25">
      <c r="A45" s="77">
        <v>40</v>
      </c>
      <c r="B45" s="75" t="s">
        <v>92</v>
      </c>
      <c r="C45" s="74" t="s">
        <v>93</v>
      </c>
      <c r="D45" s="106">
        <v>239</v>
      </c>
      <c r="E45" s="107">
        <v>235</v>
      </c>
      <c r="F45" s="64">
        <f t="shared" si="0"/>
        <v>98.326359832635987</v>
      </c>
      <c r="G45" s="107">
        <v>155</v>
      </c>
      <c r="H45" s="107">
        <f t="shared" si="1"/>
        <v>294.97907949790795</v>
      </c>
      <c r="I45" s="107">
        <v>98.326359832635987</v>
      </c>
      <c r="J45" s="1"/>
      <c r="K45">
        <v>17</v>
      </c>
      <c r="L45" s="40">
        <v>23</v>
      </c>
      <c r="M45" s="22">
        <v>32</v>
      </c>
      <c r="N45" s="22">
        <v>23</v>
      </c>
      <c r="O45" s="22">
        <v>11</v>
      </c>
      <c r="P45" s="22">
        <v>17</v>
      </c>
      <c r="Q45" s="1">
        <v>10</v>
      </c>
      <c r="R45" s="22">
        <v>9</v>
      </c>
      <c r="S45" s="22">
        <v>16</v>
      </c>
      <c r="T45" s="22">
        <v>27</v>
      </c>
      <c r="U45" s="22">
        <v>27</v>
      </c>
      <c r="V45" s="22">
        <v>19</v>
      </c>
      <c r="W45" s="22">
        <v>4</v>
      </c>
      <c r="Y45">
        <f t="shared" si="2"/>
        <v>235</v>
      </c>
    </row>
    <row r="46" spans="1:25">
      <c r="A46" s="75">
        <v>41</v>
      </c>
      <c r="B46" s="75" t="s">
        <v>94</v>
      </c>
      <c r="C46" s="74" t="s">
        <v>95</v>
      </c>
      <c r="D46" s="106">
        <v>239</v>
      </c>
      <c r="E46" s="107">
        <v>163</v>
      </c>
      <c r="F46" s="64">
        <f t="shared" si="0"/>
        <v>68.20083682008368</v>
      </c>
      <c r="G46" s="107">
        <v>155</v>
      </c>
      <c r="H46" s="107">
        <f t="shared" si="1"/>
        <v>204.60251046025104</v>
      </c>
      <c r="I46" s="107">
        <v>68.20083682008368</v>
      </c>
      <c r="J46" s="1"/>
      <c r="K46">
        <v>11</v>
      </c>
      <c r="L46" s="40">
        <v>11</v>
      </c>
      <c r="M46" s="22">
        <v>30</v>
      </c>
      <c r="N46" s="22">
        <v>20</v>
      </c>
      <c r="O46" s="22">
        <v>11</v>
      </c>
      <c r="P46" s="22">
        <v>17</v>
      </c>
      <c r="Q46" s="1">
        <v>7</v>
      </c>
      <c r="R46" s="22">
        <v>7</v>
      </c>
      <c r="S46" s="22">
        <v>2</v>
      </c>
      <c r="T46" s="22">
        <v>13</v>
      </c>
      <c r="U46" s="22">
        <v>29</v>
      </c>
      <c r="V46" s="22">
        <v>5</v>
      </c>
      <c r="W46" s="22">
        <v>0</v>
      </c>
      <c r="Y46">
        <f t="shared" si="2"/>
        <v>163</v>
      </c>
    </row>
    <row r="47" spans="1:25" ht="14.25" customHeight="1">
      <c r="A47" s="75">
        <v>42</v>
      </c>
      <c r="B47" s="75" t="s">
        <v>96</v>
      </c>
      <c r="C47" s="74" t="s">
        <v>97</v>
      </c>
      <c r="D47" s="106">
        <v>239</v>
      </c>
      <c r="E47" s="107">
        <v>215</v>
      </c>
      <c r="F47" s="64">
        <f t="shared" si="0"/>
        <v>89.958158995815893</v>
      </c>
      <c r="G47" s="107">
        <v>155</v>
      </c>
      <c r="H47" s="107">
        <f t="shared" si="1"/>
        <v>269.87447698744768</v>
      </c>
      <c r="I47" s="107">
        <v>89.958158995815893</v>
      </c>
      <c r="J47" s="1"/>
      <c r="K47">
        <v>18</v>
      </c>
      <c r="L47" s="40">
        <v>23</v>
      </c>
      <c r="M47" s="22">
        <v>31</v>
      </c>
      <c r="N47" s="22">
        <v>21</v>
      </c>
      <c r="O47" s="22">
        <v>8</v>
      </c>
      <c r="P47" s="22">
        <v>17</v>
      </c>
      <c r="Q47" s="1">
        <v>10</v>
      </c>
      <c r="R47" s="22">
        <v>8</v>
      </c>
      <c r="S47" s="22">
        <v>16</v>
      </c>
      <c r="T47" s="22">
        <v>28</v>
      </c>
      <c r="U47" s="22">
        <v>21</v>
      </c>
      <c r="V47" s="22">
        <v>10</v>
      </c>
      <c r="W47" s="22">
        <v>4</v>
      </c>
      <c r="Y47">
        <f t="shared" si="2"/>
        <v>215</v>
      </c>
    </row>
    <row r="48" spans="1:25" ht="15" customHeight="1">
      <c r="A48" s="75">
        <v>43</v>
      </c>
      <c r="B48" s="75" t="s">
        <v>213</v>
      </c>
      <c r="C48" s="74" t="s">
        <v>99</v>
      </c>
      <c r="D48" s="106">
        <v>239</v>
      </c>
      <c r="E48" s="107">
        <v>168</v>
      </c>
      <c r="F48" s="64">
        <f t="shared" si="0"/>
        <v>70.292887029288707</v>
      </c>
      <c r="G48" s="107">
        <v>155</v>
      </c>
      <c r="H48" s="107">
        <f t="shared" si="1"/>
        <v>210.87866108786613</v>
      </c>
      <c r="I48" s="107">
        <v>70.292887029288707</v>
      </c>
      <c r="J48" s="1"/>
      <c r="K48">
        <v>11</v>
      </c>
      <c r="L48" s="40">
        <v>11</v>
      </c>
      <c r="M48" s="22">
        <v>30</v>
      </c>
      <c r="N48" s="22">
        <v>16</v>
      </c>
      <c r="O48" s="22">
        <v>8</v>
      </c>
      <c r="P48" s="22">
        <v>11</v>
      </c>
      <c r="Q48" s="1">
        <v>9</v>
      </c>
      <c r="R48" s="22">
        <v>6</v>
      </c>
      <c r="S48" s="22">
        <v>8</v>
      </c>
      <c r="T48" s="22">
        <v>25</v>
      </c>
      <c r="U48" s="22">
        <v>17</v>
      </c>
      <c r="V48" s="22">
        <v>9</v>
      </c>
      <c r="W48" s="22">
        <v>7</v>
      </c>
      <c r="Y48">
        <f t="shared" si="2"/>
        <v>168</v>
      </c>
    </row>
    <row r="49" spans="1:25">
      <c r="A49" s="75">
        <v>44</v>
      </c>
      <c r="B49" s="75" t="s">
        <v>100</v>
      </c>
      <c r="C49" s="74" t="s">
        <v>101</v>
      </c>
      <c r="D49" s="106">
        <v>239</v>
      </c>
      <c r="E49" s="107">
        <v>170</v>
      </c>
      <c r="F49" s="64">
        <f t="shared" si="0"/>
        <v>71.129707112970706</v>
      </c>
      <c r="G49" s="107">
        <v>155</v>
      </c>
      <c r="H49" s="107">
        <f t="shared" si="1"/>
        <v>213.3891213389121</v>
      </c>
      <c r="I49" s="107">
        <v>71.129707112970706</v>
      </c>
      <c r="J49" s="1"/>
      <c r="K49">
        <v>13</v>
      </c>
      <c r="L49" s="40">
        <v>13</v>
      </c>
      <c r="M49" s="22">
        <v>25</v>
      </c>
      <c r="N49" s="22">
        <v>15</v>
      </c>
      <c r="O49" s="22">
        <v>10</v>
      </c>
      <c r="P49" s="22">
        <v>13</v>
      </c>
      <c r="Q49" s="1">
        <v>9</v>
      </c>
      <c r="R49" s="22">
        <v>5</v>
      </c>
      <c r="S49" s="22">
        <v>16</v>
      </c>
      <c r="T49" s="22">
        <v>26</v>
      </c>
      <c r="U49" s="22">
        <v>15</v>
      </c>
      <c r="V49" s="22">
        <v>8</v>
      </c>
      <c r="W49" s="22">
        <v>2</v>
      </c>
      <c r="Y49">
        <f t="shared" si="2"/>
        <v>170</v>
      </c>
    </row>
    <row r="50" spans="1:25">
      <c r="A50" s="72">
        <v>45</v>
      </c>
      <c r="B50" s="75" t="s">
        <v>102</v>
      </c>
      <c r="C50" s="74" t="s">
        <v>103</v>
      </c>
      <c r="D50" s="106">
        <v>239</v>
      </c>
      <c r="E50" s="107">
        <v>200</v>
      </c>
      <c r="F50" s="64">
        <f t="shared" si="0"/>
        <v>83.68200836820084</v>
      </c>
      <c r="G50" s="107">
        <v>155</v>
      </c>
      <c r="H50" s="107">
        <f t="shared" si="1"/>
        <v>251.04602510460253</v>
      </c>
      <c r="I50" s="107">
        <v>83.68200836820084</v>
      </c>
      <c r="J50" s="1"/>
      <c r="K50">
        <v>14</v>
      </c>
      <c r="L50" s="40">
        <v>20</v>
      </c>
      <c r="M50" s="22">
        <v>28</v>
      </c>
      <c r="N50" s="22">
        <v>19</v>
      </c>
      <c r="O50" s="22">
        <v>9</v>
      </c>
      <c r="P50" s="22">
        <v>13</v>
      </c>
      <c r="Q50" s="1">
        <v>9</v>
      </c>
      <c r="R50" s="22">
        <v>6</v>
      </c>
      <c r="S50" s="22">
        <v>15</v>
      </c>
      <c r="T50" s="22">
        <v>21</v>
      </c>
      <c r="U50" s="22">
        <v>23</v>
      </c>
      <c r="V50" s="22">
        <v>15</v>
      </c>
      <c r="W50" s="22">
        <v>8</v>
      </c>
      <c r="Y50">
        <f t="shared" si="2"/>
        <v>200</v>
      </c>
    </row>
    <row r="51" spans="1:25">
      <c r="A51" s="72">
        <v>46</v>
      </c>
      <c r="B51" s="73" t="s">
        <v>104</v>
      </c>
      <c r="C51" s="74" t="s">
        <v>105</v>
      </c>
      <c r="D51" s="106">
        <v>239</v>
      </c>
      <c r="E51" s="64">
        <v>52</v>
      </c>
      <c r="F51" s="64">
        <f t="shared" si="0"/>
        <v>21.757322175732217</v>
      </c>
      <c r="G51" s="107">
        <v>155</v>
      </c>
      <c r="H51" s="107">
        <f t="shared" si="1"/>
        <v>65.271966527196639</v>
      </c>
      <c r="I51" s="107">
        <v>21.757322175732217</v>
      </c>
      <c r="J51" s="1"/>
      <c r="K51">
        <v>2</v>
      </c>
      <c r="L51" s="41">
        <v>0</v>
      </c>
      <c r="M51" s="22">
        <v>1</v>
      </c>
      <c r="N51" s="22">
        <v>1</v>
      </c>
      <c r="O51" s="22">
        <v>2</v>
      </c>
      <c r="P51" s="22">
        <v>10</v>
      </c>
      <c r="Q51" s="1">
        <v>8</v>
      </c>
      <c r="R51" s="22">
        <v>5</v>
      </c>
      <c r="S51" s="22">
        <v>2</v>
      </c>
      <c r="T51" s="22">
        <v>3</v>
      </c>
      <c r="U51" s="22">
        <v>17</v>
      </c>
      <c r="V51" s="22">
        <v>1</v>
      </c>
      <c r="W51" s="22">
        <v>0</v>
      </c>
      <c r="Y51">
        <f t="shared" si="2"/>
        <v>52</v>
      </c>
    </row>
    <row r="52" spans="1:25">
      <c r="A52" s="72">
        <v>47</v>
      </c>
      <c r="B52" s="73" t="s">
        <v>106</v>
      </c>
      <c r="C52" s="74" t="s">
        <v>107</v>
      </c>
      <c r="D52" s="106">
        <v>239</v>
      </c>
      <c r="E52" s="64">
        <v>20</v>
      </c>
      <c r="F52" s="64">
        <f t="shared" si="0"/>
        <v>8.3682008368200833</v>
      </c>
      <c r="G52" s="107">
        <v>155</v>
      </c>
      <c r="H52" s="107">
        <f t="shared" si="1"/>
        <v>25.10460251046025</v>
      </c>
      <c r="I52" s="107">
        <v>8.3682008368200833</v>
      </c>
      <c r="J52" s="1"/>
      <c r="K52">
        <v>0</v>
      </c>
      <c r="L52" s="41">
        <v>0</v>
      </c>
      <c r="M52" s="22">
        <v>1</v>
      </c>
      <c r="N52" s="22">
        <v>0</v>
      </c>
      <c r="O52" s="22">
        <v>0</v>
      </c>
      <c r="P52" s="22">
        <v>0</v>
      </c>
      <c r="Q52" s="1">
        <v>0</v>
      </c>
      <c r="R52" s="22">
        <v>3</v>
      </c>
      <c r="S52" s="22">
        <v>3</v>
      </c>
      <c r="T52" s="22">
        <v>0</v>
      </c>
      <c r="U52" s="22">
        <v>9</v>
      </c>
      <c r="V52" s="22">
        <v>4</v>
      </c>
      <c r="W52" s="22">
        <v>0</v>
      </c>
      <c r="Y52">
        <f t="shared" si="2"/>
        <v>20</v>
      </c>
    </row>
    <row r="53" spans="1:25" ht="17.25" customHeight="1">
      <c r="A53" s="75">
        <v>48</v>
      </c>
      <c r="B53" s="75" t="s">
        <v>108</v>
      </c>
      <c r="C53" s="74" t="s">
        <v>109</v>
      </c>
      <c r="D53" s="106">
        <v>239</v>
      </c>
      <c r="E53" s="107">
        <v>177</v>
      </c>
      <c r="F53" s="64">
        <f t="shared" si="0"/>
        <v>74.058577405857747</v>
      </c>
      <c r="G53" s="107">
        <v>155</v>
      </c>
      <c r="H53" s="107">
        <f t="shared" si="1"/>
        <v>222.17573221757323</v>
      </c>
      <c r="I53" s="107">
        <v>74.058577405857747</v>
      </c>
      <c r="J53" s="1"/>
      <c r="K53">
        <v>10</v>
      </c>
      <c r="L53" s="40">
        <v>19</v>
      </c>
      <c r="M53" s="22">
        <v>24</v>
      </c>
      <c r="N53" s="22">
        <v>14</v>
      </c>
      <c r="O53" s="22">
        <v>10</v>
      </c>
      <c r="P53" s="22">
        <v>16</v>
      </c>
      <c r="Q53" s="1">
        <v>9</v>
      </c>
      <c r="R53" s="22">
        <v>8</v>
      </c>
      <c r="S53" s="22">
        <v>13</v>
      </c>
      <c r="T53" s="22">
        <v>21</v>
      </c>
      <c r="U53" s="22">
        <v>20</v>
      </c>
      <c r="V53" s="22">
        <v>13</v>
      </c>
      <c r="W53" s="22">
        <v>0</v>
      </c>
      <c r="Y53">
        <f t="shared" si="2"/>
        <v>177</v>
      </c>
    </row>
    <row r="54" spans="1:25">
      <c r="A54" s="75">
        <v>49</v>
      </c>
      <c r="B54" s="75" t="s">
        <v>110</v>
      </c>
      <c r="C54" s="74" t="s">
        <v>111</v>
      </c>
      <c r="D54" s="106">
        <v>239</v>
      </c>
      <c r="E54" s="107">
        <v>208</v>
      </c>
      <c r="F54" s="64">
        <f t="shared" si="0"/>
        <v>87.029288702928866</v>
      </c>
      <c r="G54" s="107">
        <v>155</v>
      </c>
      <c r="H54" s="107">
        <f t="shared" si="1"/>
        <v>261.08786610878656</v>
      </c>
      <c r="I54" s="107">
        <v>87.029288702928866</v>
      </c>
      <c r="J54" s="1"/>
      <c r="K54">
        <v>15</v>
      </c>
      <c r="L54" s="40">
        <v>19</v>
      </c>
      <c r="M54" s="22">
        <v>31</v>
      </c>
      <c r="N54" s="22">
        <v>20</v>
      </c>
      <c r="O54" s="22">
        <v>10</v>
      </c>
      <c r="P54" s="22">
        <v>16</v>
      </c>
      <c r="Q54" s="1">
        <v>9</v>
      </c>
      <c r="R54" s="22">
        <v>6</v>
      </c>
      <c r="S54" s="22">
        <v>17</v>
      </c>
      <c r="T54" s="22">
        <v>27</v>
      </c>
      <c r="U54" s="22">
        <v>22</v>
      </c>
      <c r="V54" s="22">
        <v>16</v>
      </c>
      <c r="W54" s="22">
        <v>0</v>
      </c>
      <c r="Y54">
        <f t="shared" si="2"/>
        <v>208</v>
      </c>
    </row>
    <row r="55" spans="1:25">
      <c r="A55" s="75">
        <v>50</v>
      </c>
      <c r="B55" s="75" t="s">
        <v>112</v>
      </c>
      <c r="C55" s="74" t="s">
        <v>113</v>
      </c>
      <c r="D55" s="106">
        <v>239</v>
      </c>
      <c r="E55" s="107">
        <v>166</v>
      </c>
      <c r="F55" s="64">
        <f t="shared" si="0"/>
        <v>69.456066945606693</v>
      </c>
      <c r="G55" s="107">
        <v>155</v>
      </c>
      <c r="H55" s="107">
        <f t="shared" si="1"/>
        <v>208.36820083682008</v>
      </c>
      <c r="I55" s="107">
        <v>69.456066945606693</v>
      </c>
      <c r="J55" s="1"/>
      <c r="K55">
        <v>10</v>
      </c>
      <c r="L55" s="40">
        <v>15</v>
      </c>
      <c r="M55" s="22">
        <v>30</v>
      </c>
      <c r="N55" s="22">
        <v>16</v>
      </c>
      <c r="O55" s="22">
        <v>8</v>
      </c>
      <c r="P55" s="22">
        <v>14</v>
      </c>
      <c r="Q55" s="1">
        <v>9</v>
      </c>
      <c r="R55" s="22">
        <v>8</v>
      </c>
      <c r="S55" s="22">
        <v>14</v>
      </c>
      <c r="T55" s="22">
        <v>16</v>
      </c>
      <c r="U55" s="22">
        <v>12</v>
      </c>
      <c r="V55" s="22">
        <v>7</v>
      </c>
      <c r="W55" s="22">
        <v>7</v>
      </c>
      <c r="Y55">
        <f t="shared" si="2"/>
        <v>166</v>
      </c>
    </row>
    <row r="56" spans="1:25">
      <c r="A56" s="75">
        <v>51</v>
      </c>
      <c r="B56" s="75" t="s">
        <v>114</v>
      </c>
      <c r="C56" s="74" t="s">
        <v>115</v>
      </c>
      <c r="D56" s="106">
        <v>239</v>
      </c>
      <c r="E56" s="107">
        <v>193</v>
      </c>
      <c r="F56" s="64">
        <f t="shared" si="0"/>
        <v>80.753138075313814</v>
      </c>
      <c r="G56" s="107">
        <v>155</v>
      </c>
      <c r="H56" s="107">
        <f t="shared" si="1"/>
        <v>242.25941422594144</v>
      </c>
      <c r="I56" s="107">
        <v>80.753138075313814</v>
      </c>
      <c r="J56" s="1"/>
      <c r="K56">
        <v>0</v>
      </c>
      <c r="L56" s="40">
        <v>15</v>
      </c>
      <c r="M56" s="22">
        <v>31</v>
      </c>
      <c r="N56" s="22">
        <v>23</v>
      </c>
      <c r="O56" s="22">
        <v>11</v>
      </c>
      <c r="P56" s="22">
        <v>16</v>
      </c>
      <c r="Q56" s="1">
        <v>1</v>
      </c>
      <c r="R56" s="22">
        <v>9</v>
      </c>
      <c r="S56" s="22">
        <v>15</v>
      </c>
      <c r="T56" s="22">
        <v>23</v>
      </c>
      <c r="U56" s="22">
        <v>27</v>
      </c>
      <c r="V56" s="22">
        <v>16</v>
      </c>
      <c r="W56" s="22">
        <v>6</v>
      </c>
      <c r="Y56">
        <f t="shared" si="2"/>
        <v>193</v>
      </c>
    </row>
    <row r="57" spans="1:25">
      <c r="A57" s="75">
        <v>52</v>
      </c>
      <c r="B57" s="75" t="s">
        <v>116</v>
      </c>
      <c r="C57" s="74" t="s">
        <v>117</v>
      </c>
      <c r="D57" s="106">
        <v>239</v>
      </c>
      <c r="E57" s="107">
        <v>177</v>
      </c>
      <c r="F57" s="64">
        <f t="shared" si="0"/>
        <v>74.058577405857747</v>
      </c>
      <c r="G57" s="107">
        <v>155</v>
      </c>
      <c r="H57" s="107">
        <f t="shared" si="1"/>
        <v>222.17573221757323</v>
      </c>
      <c r="I57" s="107">
        <v>74.058577405857747</v>
      </c>
      <c r="J57" s="1"/>
      <c r="K57">
        <v>15</v>
      </c>
      <c r="L57" s="40">
        <v>16</v>
      </c>
      <c r="M57" s="22">
        <v>30</v>
      </c>
      <c r="N57" s="22">
        <v>12</v>
      </c>
      <c r="O57" s="22">
        <v>11</v>
      </c>
      <c r="P57" s="22">
        <v>15</v>
      </c>
      <c r="Q57" s="1">
        <v>8</v>
      </c>
      <c r="R57" s="22">
        <v>7</v>
      </c>
      <c r="S57" s="22">
        <v>10</v>
      </c>
      <c r="T57" s="22">
        <v>17</v>
      </c>
      <c r="U57" s="22">
        <v>23</v>
      </c>
      <c r="V57" s="22">
        <v>13</v>
      </c>
      <c r="W57" s="22">
        <v>0</v>
      </c>
      <c r="Y57">
        <f t="shared" si="2"/>
        <v>177</v>
      </c>
    </row>
    <row r="58" spans="1:25">
      <c r="A58" s="72">
        <v>53</v>
      </c>
      <c r="B58" s="73" t="s">
        <v>118</v>
      </c>
      <c r="C58" s="74" t="s">
        <v>119</v>
      </c>
      <c r="D58" s="106">
        <v>239</v>
      </c>
      <c r="E58" s="64">
        <v>194</v>
      </c>
      <c r="F58" s="64">
        <f t="shared" si="0"/>
        <v>81.171548117154813</v>
      </c>
      <c r="G58" s="107">
        <v>155</v>
      </c>
      <c r="H58" s="107">
        <f t="shared" si="1"/>
        <v>243.51464435146445</v>
      </c>
      <c r="I58" s="107">
        <v>81.171548117154813</v>
      </c>
      <c r="J58" s="1"/>
      <c r="K58">
        <v>17</v>
      </c>
      <c r="L58" s="41">
        <v>14</v>
      </c>
      <c r="M58" s="22">
        <v>30</v>
      </c>
      <c r="N58" s="22">
        <v>21</v>
      </c>
      <c r="O58" s="22">
        <v>10</v>
      </c>
      <c r="P58" s="22">
        <v>17</v>
      </c>
      <c r="Q58" s="1">
        <v>5</v>
      </c>
      <c r="R58" s="22">
        <v>9</v>
      </c>
      <c r="S58" s="22">
        <v>15</v>
      </c>
      <c r="T58" s="22">
        <v>14</v>
      </c>
      <c r="U58" s="22">
        <v>20</v>
      </c>
      <c r="V58" s="22">
        <v>19</v>
      </c>
      <c r="W58" s="22">
        <v>3</v>
      </c>
      <c r="Y58">
        <f t="shared" si="2"/>
        <v>194</v>
      </c>
    </row>
    <row r="59" spans="1:25">
      <c r="A59" s="77">
        <v>54</v>
      </c>
      <c r="B59" s="75" t="s">
        <v>120</v>
      </c>
      <c r="C59" s="74" t="s">
        <v>121</v>
      </c>
      <c r="D59" s="106">
        <v>239</v>
      </c>
      <c r="E59" s="107">
        <v>191</v>
      </c>
      <c r="F59" s="64">
        <f t="shared" si="0"/>
        <v>79.9163179916318</v>
      </c>
      <c r="G59" s="107">
        <v>155</v>
      </c>
      <c r="H59" s="107">
        <f t="shared" si="1"/>
        <v>239.74895397489541</v>
      </c>
      <c r="I59" s="107">
        <v>79.9163179916318</v>
      </c>
      <c r="J59" s="1"/>
      <c r="K59">
        <v>9</v>
      </c>
      <c r="L59" s="40">
        <v>19</v>
      </c>
      <c r="M59" s="22">
        <v>25</v>
      </c>
      <c r="N59" s="22">
        <v>17</v>
      </c>
      <c r="O59" s="22">
        <v>7</v>
      </c>
      <c r="P59" s="22">
        <v>17</v>
      </c>
      <c r="Q59" s="1">
        <v>10</v>
      </c>
      <c r="R59" s="22">
        <v>4</v>
      </c>
      <c r="S59" s="22">
        <v>15</v>
      </c>
      <c r="T59" s="22">
        <v>21</v>
      </c>
      <c r="U59" s="22">
        <v>28</v>
      </c>
      <c r="V59" s="22">
        <v>13</v>
      </c>
      <c r="W59" s="22">
        <v>6</v>
      </c>
      <c r="Y59">
        <f t="shared" si="2"/>
        <v>191</v>
      </c>
    </row>
    <row r="60" spans="1:25">
      <c r="A60" s="77">
        <v>55</v>
      </c>
      <c r="B60" s="75" t="s">
        <v>122</v>
      </c>
      <c r="C60" s="74" t="s">
        <v>123</v>
      </c>
      <c r="D60" s="106">
        <v>239</v>
      </c>
      <c r="E60" s="107">
        <v>205</v>
      </c>
      <c r="F60" s="64">
        <f t="shared" si="0"/>
        <v>85.774058577405853</v>
      </c>
      <c r="G60" s="107">
        <v>155</v>
      </c>
      <c r="H60" s="107">
        <f t="shared" si="1"/>
        <v>257.32217573221754</v>
      </c>
      <c r="I60" s="107">
        <v>85.774058577405853</v>
      </c>
      <c r="J60" s="1"/>
      <c r="K60">
        <v>12</v>
      </c>
      <c r="L60" s="40">
        <v>22</v>
      </c>
      <c r="M60" s="22">
        <v>29</v>
      </c>
      <c r="N60" s="22">
        <v>16</v>
      </c>
      <c r="O60" s="22">
        <v>8</v>
      </c>
      <c r="P60" s="22">
        <v>17</v>
      </c>
      <c r="Q60" s="1">
        <v>5</v>
      </c>
      <c r="R60" s="22">
        <v>9</v>
      </c>
      <c r="S60" s="22">
        <v>18</v>
      </c>
      <c r="T60" s="22">
        <v>20</v>
      </c>
      <c r="U60" s="22">
        <v>28</v>
      </c>
      <c r="V60" s="22">
        <v>13</v>
      </c>
      <c r="W60" s="22">
        <v>8</v>
      </c>
      <c r="Y60">
        <f t="shared" si="2"/>
        <v>205</v>
      </c>
    </row>
    <row r="61" spans="1:25">
      <c r="A61" s="77">
        <v>56</v>
      </c>
      <c r="B61" s="75" t="s">
        <v>124</v>
      </c>
      <c r="C61" s="74" t="s">
        <v>125</v>
      </c>
      <c r="D61" s="106">
        <v>239</v>
      </c>
      <c r="E61" s="107">
        <v>167</v>
      </c>
      <c r="F61" s="64">
        <f t="shared" si="0"/>
        <v>69.874476987447693</v>
      </c>
      <c r="G61" s="107">
        <v>155</v>
      </c>
      <c r="H61" s="107">
        <f t="shared" si="1"/>
        <v>209.62343096234309</v>
      </c>
      <c r="I61" s="107">
        <v>69.874476987447693</v>
      </c>
      <c r="J61" s="1"/>
      <c r="K61">
        <v>11</v>
      </c>
      <c r="L61" s="40">
        <v>20</v>
      </c>
      <c r="M61" s="22">
        <v>19</v>
      </c>
      <c r="N61" s="22">
        <v>11</v>
      </c>
      <c r="O61" s="22">
        <v>8</v>
      </c>
      <c r="P61" s="22">
        <v>16</v>
      </c>
      <c r="Q61" s="1">
        <v>9</v>
      </c>
      <c r="R61" s="22">
        <v>6</v>
      </c>
      <c r="S61" s="22">
        <v>10</v>
      </c>
      <c r="T61" s="22">
        <v>23</v>
      </c>
      <c r="U61" s="22">
        <v>16</v>
      </c>
      <c r="V61" s="22">
        <v>18</v>
      </c>
      <c r="W61" s="22">
        <v>0</v>
      </c>
      <c r="Y61">
        <f t="shared" si="2"/>
        <v>167</v>
      </c>
    </row>
    <row r="62" spans="1:25">
      <c r="A62" s="77">
        <v>57</v>
      </c>
      <c r="B62" s="75" t="s">
        <v>126</v>
      </c>
      <c r="C62" s="74" t="s">
        <v>127</v>
      </c>
      <c r="D62" s="106">
        <v>239</v>
      </c>
      <c r="E62" s="107">
        <v>194</v>
      </c>
      <c r="F62" s="64">
        <f t="shared" si="0"/>
        <v>81.171548117154813</v>
      </c>
      <c r="G62" s="107">
        <v>155</v>
      </c>
      <c r="H62" s="107">
        <f t="shared" si="1"/>
        <v>243.51464435146445</v>
      </c>
      <c r="I62" s="107">
        <v>81.171548117154813</v>
      </c>
      <c r="J62" s="1"/>
      <c r="K62">
        <v>13</v>
      </c>
      <c r="L62" s="40">
        <v>20</v>
      </c>
      <c r="M62" s="22">
        <v>27</v>
      </c>
      <c r="N62" s="22">
        <v>21</v>
      </c>
      <c r="O62" s="22">
        <v>6</v>
      </c>
      <c r="P62" s="22">
        <v>14</v>
      </c>
      <c r="Q62" s="1">
        <v>9</v>
      </c>
      <c r="R62" s="22">
        <v>3</v>
      </c>
      <c r="S62" s="22">
        <v>11</v>
      </c>
      <c r="T62" s="22">
        <v>25</v>
      </c>
      <c r="U62" s="22">
        <v>25</v>
      </c>
      <c r="V62" s="22">
        <v>18</v>
      </c>
      <c r="W62" s="22">
        <v>2</v>
      </c>
      <c r="Y62">
        <f t="shared" si="2"/>
        <v>194</v>
      </c>
    </row>
    <row r="63" spans="1:25">
      <c r="A63" s="75">
        <v>58</v>
      </c>
      <c r="B63" s="75" t="s">
        <v>128</v>
      </c>
      <c r="C63" s="74" t="s">
        <v>129</v>
      </c>
      <c r="D63" s="106">
        <v>239</v>
      </c>
      <c r="E63" s="107">
        <v>186</v>
      </c>
      <c r="F63" s="64">
        <f t="shared" si="0"/>
        <v>77.824267782426773</v>
      </c>
      <c r="G63" s="107">
        <v>155</v>
      </c>
      <c r="H63" s="107">
        <f t="shared" si="1"/>
        <v>233.47280334728032</v>
      </c>
      <c r="I63" s="107">
        <v>77.824267782426773</v>
      </c>
      <c r="J63" s="1"/>
      <c r="K63">
        <v>12</v>
      </c>
      <c r="L63" s="40">
        <v>20</v>
      </c>
      <c r="M63" s="22">
        <v>14</v>
      </c>
      <c r="N63" s="22">
        <v>19</v>
      </c>
      <c r="O63" s="22">
        <v>8</v>
      </c>
      <c r="P63" s="22">
        <v>15</v>
      </c>
      <c r="Q63" s="1">
        <v>7</v>
      </c>
      <c r="R63" s="22">
        <v>8</v>
      </c>
      <c r="S63" s="22">
        <v>11</v>
      </c>
      <c r="T63" s="22">
        <v>26</v>
      </c>
      <c r="U63" s="22">
        <v>23</v>
      </c>
      <c r="V63" s="22">
        <v>16</v>
      </c>
      <c r="W63" s="22">
        <v>7</v>
      </c>
      <c r="Y63">
        <f t="shared" si="2"/>
        <v>186</v>
      </c>
    </row>
    <row r="64" spans="1:25">
      <c r="A64" s="75">
        <v>59</v>
      </c>
      <c r="B64" s="75" t="s">
        <v>130</v>
      </c>
      <c r="C64" s="74" t="s">
        <v>131</v>
      </c>
      <c r="D64" s="106">
        <v>239</v>
      </c>
      <c r="E64" s="107">
        <v>204</v>
      </c>
      <c r="F64" s="64">
        <f t="shared" si="0"/>
        <v>85.355648535564853</v>
      </c>
      <c r="G64" s="107">
        <v>155</v>
      </c>
      <c r="H64" s="107">
        <f t="shared" si="1"/>
        <v>256.06694560669456</v>
      </c>
      <c r="I64" s="107">
        <v>85.355648535564853</v>
      </c>
      <c r="J64" s="1"/>
      <c r="K64">
        <v>14</v>
      </c>
      <c r="L64" s="40">
        <v>20</v>
      </c>
      <c r="M64" s="22">
        <v>23</v>
      </c>
      <c r="N64" s="22">
        <v>21</v>
      </c>
      <c r="O64" s="22">
        <v>8</v>
      </c>
      <c r="P64" s="22">
        <v>16</v>
      </c>
      <c r="Q64" s="1">
        <v>10</v>
      </c>
      <c r="R64" s="22">
        <v>9</v>
      </c>
      <c r="S64" s="22">
        <v>9</v>
      </c>
      <c r="T64" s="22">
        <v>24</v>
      </c>
      <c r="U64" s="22">
        <v>21</v>
      </c>
      <c r="V64" s="22">
        <v>19</v>
      </c>
      <c r="W64" s="22">
        <v>10</v>
      </c>
      <c r="Y64">
        <f t="shared" si="2"/>
        <v>204</v>
      </c>
    </row>
    <row r="65" spans="1:25">
      <c r="A65" s="75">
        <v>60</v>
      </c>
      <c r="B65" s="75" t="s">
        <v>132</v>
      </c>
      <c r="C65" s="74" t="s">
        <v>133</v>
      </c>
      <c r="D65" s="106">
        <v>239</v>
      </c>
      <c r="E65" s="107">
        <v>176</v>
      </c>
      <c r="F65" s="64">
        <f t="shared" si="0"/>
        <v>73.640167364016733</v>
      </c>
      <c r="G65" s="107">
        <v>155</v>
      </c>
      <c r="H65" s="107">
        <f t="shared" si="1"/>
        <v>220.92050209205019</v>
      </c>
      <c r="I65" s="107">
        <v>73.640167364016733</v>
      </c>
      <c r="J65" s="1"/>
      <c r="K65">
        <v>11</v>
      </c>
      <c r="L65" s="40">
        <v>17</v>
      </c>
      <c r="M65" s="22">
        <v>18</v>
      </c>
      <c r="N65" s="22">
        <v>12</v>
      </c>
      <c r="O65" s="22">
        <v>8</v>
      </c>
      <c r="P65" s="22">
        <v>16</v>
      </c>
      <c r="Q65" s="1">
        <v>9</v>
      </c>
      <c r="R65" s="22">
        <v>7</v>
      </c>
      <c r="S65" s="22">
        <v>14</v>
      </c>
      <c r="T65" s="22">
        <v>22</v>
      </c>
      <c r="U65" s="22">
        <v>20</v>
      </c>
      <c r="V65" s="22">
        <v>13</v>
      </c>
      <c r="W65" s="22">
        <v>9</v>
      </c>
      <c r="Y65">
        <f t="shared" si="2"/>
        <v>176</v>
      </c>
    </row>
    <row r="66" spans="1:25">
      <c r="A66" s="73">
        <v>61</v>
      </c>
      <c r="B66" s="73" t="s">
        <v>134</v>
      </c>
      <c r="C66" s="74" t="s">
        <v>135</v>
      </c>
      <c r="D66" s="106">
        <v>239</v>
      </c>
      <c r="E66" s="64">
        <v>149</v>
      </c>
      <c r="F66" s="64">
        <f t="shared" si="0"/>
        <v>62.343096234309627</v>
      </c>
      <c r="G66" s="107">
        <v>155</v>
      </c>
      <c r="H66" s="107">
        <f t="shared" si="1"/>
        <v>187.02928870292891</v>
      </c>
      <c r="I66" s="107">
        <v>62.343096234309627</v>
      </c>
      <c r="J66" s="1"/>
      <c r="K66">
        <v>8</v>
      </c>
      <c r="L66" s="41">
        <v>12</v>
      </c>
      <c r="M66" s="22">
        <v>26</v>
      </c>
      <c r="N66" s="22">
        <v>15</v>
      </c>
      <c r="O66" s="22">
        <v>6</v>
      </c>
      <c r="P66" s="22">
        <v>11</v>
      </c>
      <c r="Q66" s="1">
        <v>3</v>
      </c>
      <c r="R66" s="22">
        <v>6</v>
      </c>
      <c r="S66" s="22">
        <v>10</v>
      </c>
      <c r="T66" s="22">
        <v>8</v>
      </c>
      <c r="U66" s="22">
        <v>25</v>
      </c>
      <c r="V66" s="22">
        <v>14</v>
      </c>
      <c r="W66" s="22">
        <v>5</v>
      </c>
      <c r="Y66">
        <f t="shared" si="2"/>
        <v>149</v>
      </c>
    </row>
    <row r="67" spans="1:25">
      <c r="A67" s="73">
        <v>62</v>
      </c>
      <c r="B67" s="73" t="s">
        <v>136</v>
      </c>
      <c r="C67" s="74" t="s">
        <v>137</v>
      </c>
      <c r="D67" s="106">
        <v>239</v>
      </c>
      <c r="E67" s="64">
        <v>167</v>
      </c>
      <c r="F67" s="64">
        <f t="shared" si="0"/>
        <v>69.874476987447693</v>
      </c>
      <c r="G67" s="107">
        <v>155</v>
      </c>
      <c r="H67" s="107">
        <f t="shared" si="1"/>
        <v>209.62343096234309</v>
      </c>
      <c r="I67" s="107">
        <v>69.874476987447693</v>
      </c>
      <c r="J67" s="1"/>
      <c r="K67">
        <v>11</v>
      </c>
      <c r="L67" s="41">
        <v>13</v>
      </c>
      <c r="M67" s="22">
        <v>30</v>
      </c>
      <c r="N67" s="22">
        <v>14</v>
      </c>
      <c r="O67" s="22">
        <v>6</v>
      </c>
      <c r="P67" s="22">
        <v>11</v>
      </c>
      <c r="Q67" s="1">
        <v>9</v>
      </c>
      <c r="R67" s="22">
        <v>5</v>
      </c>
      <c r="S67" s="22">
        <v>11</v>
      </c>
      <c r="T67" s="22">
        <v>15</v>
      </c>
      <c r="U67" s="22">
        <v>30</v>
      </c>
      <c r="V67" s="22">
        <v>10</v>
      </c>
      <c r="W67" s="22">
        <v>2</v>
      </c>
      <c r="Y67">
        <f t="shared" si="2"/>
        <v>167</v>
      </c>
    </row>
    <row r="68" spans="1:25" ht="18" customHeight="1">
      <c r="A68" s="73">
        <v>63</v>
      </c>
      <c r="B68" s="73" t="s">
        <v>138</v>
      </c>
      <c r="C68" s="74" t="s">
        <v>139</v>
      </c>
      <c r="D68" s="106">
        <v>239</v>
      </c>
      <c r="E68" s="64">
        <v>130</v>
      </c>
      <c r="F68" s="64">
        <f t="shared" si="0"/>
        <v>54.393305439330547</v>
      </c>
      <c r="G68" s="107">
        <v>155</v>
      </c>
      <c r="H68" s="107">
        <f t="shared" si="1"/>
        <v>163.17991631799165</v>
      </c>
      <c r="I68" s="107">
        <v>54.393305439330547</v>
      </c>
      <c r="J68" s="1"/>
      <c r="K68">
        <v>2</v>
      </c>
      <c r="L68" s="41">
        <v>12</v>
      </c>
      <c r="M68" s="22">
        <v>30</v>
      </c>
      <c r="N68" s="22">
        <v>13</v>
      </c>
      <c r="O68" s="22">
        <v>7</v>
      </c>
      <c r="P68" s="22">
        <v>0</v>
      </c>
      <c r="Q68" s="1">
        <v>9</v>
      </c>
      <c r="R68" s="22">
        <v>9</v>
      </c>
      <c r="S68" s="22">
        <v>3</v>
      </c>
      <c r="T68" s="22">
        <v>0</v>
      </c>
      <c r="U68" s="22">
        <v>26</v>
      </c>
      <c r="V68" s="22">
        <v>11</v>
      </c>
      <c r="W68" s="22">
        <v>8</v>
      </c>
      <c r="Y68">
        <f t="shared" si="2"/>
        <v>130</v>
      </c>
    </row>
    <row r="69" spans="1:25">
      <c r="A69" s="75">
        <v>64</v>
      </c>
      <c r="B69" s="75" t="s">
        <v>140</v>
      </c>
      <c r="C69" s="74" t="s">
        <v>141</v>
      </c>
      <c r="D69" s="106">
        <v>239</v>
      </c>
      <c r="E69" s="107">
        <v>202</v>
      </c>
      <c r="F69" s="64">
        <f t="shared" si="0"/>
        <v>84.51882845188284</v>
      </c>
      <c r="G69" s="107">
        <v>155</v>
      </c>
      <c r="H69" s="107">
        <f t="shared" si="1"/>
        <v>253.5564853556485</v>
      </c>
      <c r="I69" s="107">
        <v>84.51882845188284</v>
      </c>
      <c r="J69" s="1"/>
      <c r="K69" s="40">
        <v>10</v>
      </c>
      <c r="L69" s="1">
        <v>20</v>
      </c>
      <c r="M69" s="22">
        <v>26</v>
      </c>
      <c r="N69" s="22">
        <v>20</v>
      </c>
      <c r="O69" s="22">
        <v>11</v>
      </c>
      <c r="P69" s="22">
        <v>15</v>
      </c>
      <c r="Q69" s="1">
        <v>6</v>
      </c>
      <c r="R69" s="22">
        <v>5</v>
      </c>
      <c r="S69" s="22">
        <v>14</v>
      </c>
      <c r="T69" s="22">
        <v>19</v>
      </c>
      <c r="U69" s="22">
        <v>28</v>
      </c>
      <c r="V69" s="22">
        <v>18</v>
      </c>
      <c r="W69" s="22">
        <v>10</v>
      </c>
      <c r="Y69">
        <f t="shared" si="2"/>
        <v>202</v>
      </c>
    </row>
    <row r="70" spans="1:25">
      <c r="A70" s="77">
        <v>65</v>
      </c>
      <c r="B70" s="75" t="s">
        <v>142</v>
      </c>
      <c r="C70" s="74" t="s">
        <v>143</v>
      </c>
      <c r="D70" s="106">
        <v>239</v>
      </c>
      <c r="E70" s="107">
        <v>175</v>
      </c>
      <c r="F70" s="64">
        <f t="shared" si="0"/>
        <v>73.221757322175733</v>
      </c>
      <c r="G70" s="107">
        <v>155</v>
      </c>
      <c r="H70" s="107">
        <f t="shared" si="1"/>
        <v>219.66527196652723</v>
      </c>
      <c r="I70" s="107">
        <v>73.221757322175733</v>
      </c>
      <c r="J70" s="1"/>
      <c r="K70" s="40">
        <v>11</v>
      </c>
      <c r="L70" s="1">
        <v>19</v>
      </c>
      <c r="M70" s="22">
        <v>13</v>
      </c>
      <c r="N70" s="22">
        <v>17</v>
      </c>
      <c r="O70" s="22">
        <v>9</v>
      </c>
      <c r="P70" s="22">
        <v>17</v>
      </c>
      <c r="Q70" s="1">
        <v>9</v>
      </c>
      <c r="R70" s="22">
        <v>9</v>
      </c>
      <c r="S70" s="22">
        <v>12</v>
      </c>
      <c r="T70" s="22">
        <v>25</v>
      </c>
      <c r="U70" s="22">
        <v>16</v>
      </c>
      <c r="V70" s="22">
        <v>6</v>
      </c>
      <c r="W70" s="22">
        <v>12</v>
      </c>
      <c r="Y70">
        <f t="shared" si="2"/>
        <v>175</v>
      </c>
    </row>
    <row r="71" spans="1:25">
      <c r="A71" s="77">
        <v>66</v>
      </c>
      <c r="B71" s="75" t="s">
        <v>144</v>
      </c>
      <c r="C71" s="74" t="s">
        <v>145</v>
      </c>
      <c r="D71" s="106">
        <v>239</v>
      </c>
      <c r="E71" s="107">
        <v>176</v>
      </c>
      <c r="F71" s="64">
        <f t="shared" ref="F71:F104" si="3">E71*100/D71</f>
        <v>73.640167364016733</v>
      </c>
      <c r="G71" s="107">
        <v>155</v>
      </c>
      <c r="H71" s="107">
        <f t="shared" ref="H71:H104" si="4">I71*300/100</f>
        <v>220.92050209205019</v>
      </c>
      <c r="I71" s="107">
        <v>73.640167364016733</v>
      </c>
      <c r="J71" s="1"/>
      <c r="K71" s="40">
        <v>4</v>
      </c>
      <c r="L71" s="1">
        <v>19</v>
      </c>
      <c r="M71" s="22">
        <v>13</v>
      </c>
      <c r="N71" s="22">
        <v>19</v>
      </c>
      <c r="O71" s="22">
        <v>10</v>
      </c>
      <c r="P71" s="22">
        <v>14</v>
      </c>
      <c r="Q71" s="1">
        <v>9</v>
      </c>
      <c r="R71" s="22">
        <v>8</v>
      </c>
      <c r="S71" s="22">
        <v>16</v>
      </c>
      <c r="T71" s="22">
        <v>22</v>
      </c>
      <c r="U71" s="22">
        <v>17</v>
      </c>
      <c r="V71" s="22">
        <v>17</v>
      </c>
      <c r="W71" s="22">
        <v>8</v>
      </c>
      <c r="Y71">
        <f t="shared" ref="Y71:Y104" si="5">SUM(K71:X71)</f>
        <v>176</v>
      </c>
    </row>
    <row r="72" spans="1:25">
      <c r="A72" s="77">
        <v>67</v>
      </c>
      <c r="B72" s="75" t="s">
        <v>146</v>
      </c>
      <c r="C72" s="74" t="s">
        <v>147</v>
      </c>
      <c r="D72" s="106">
        <v>239</v>
      </c>
      <c r="E72" s="107">
        <v>225</v>
      </c>
      <c r="F72" s="64">
        <f t="shared" si="3"/>
        <v>94.142259414225947</v>
      </c>
      <c r="G72" s="107">
        <v>155</v>
      </c>
      <c r="H72" s="107">
        <f t="shared" si="4"/>
        <v>282.42677824267781</v>
      </c>
      <c r="I72" s="107">
        <v>94.142259414225947</v>
      </c>
      <c r="J72" s="1"/>
      <c r="K72" s="40">
        <v>11</v>
      </c>
      <c r="L72" s="1">
        <v>21</v>
      </c>
      <c r="M72" s="22">
        <v>28</v>
      </c>
      <c r="N72" s="22">
        <v>20</v>
      </c>
      <c r="O72" s="22">
        <v>11</v>
      </c>
      <c r="P72" s="22">
        <v>17</v>
      </c>
      <c r="Q72" s="1">
        <v>10</v>
      </c>
      <c r="R72" s="22">
        <v>9</v>
      </c>
      <c r="S72" s="22">
        <v>17</v>
      </c>
      <c r="T72" s="22">
        <v>27</v>
      </c>
      <c r="U72" s="22">
        <v>28</v>
      </c>
      <c r="V72" s="22">
        <v>18</v>
      </c>
      <c r="W72" s="22">
        <v>8</v>
      </c>
      <c r="Y72">
        <f t="shared" si="5"/>
        <v>225</v>
      </c>
    </row>
    <row r="73" spans="1:25">
      <c r="A73" s="77">
        <v>68</v>
      </c>
      <c r="B73" s="75" t="s">
        <v>148</v>
      </c>
      <c r="C73" s="74" t="s">
        <v>149</v>
      </c>
      <c r="D73" s="106">
        <v>239</v>
      </c>
      <c r="E73" s="107">
        <v>205</v>
      </c>
      <c r="F73" s="64">
        <f t="shared" si="3"/>
        <v>85.774058577405853</v>
      </c>
      <c r="G73" s="107">
        <v>155</v>
      </c>
      <c r="H73" s="107">
        <f t="shared" si="4"/>
        <v>257.32217573221754</v>
      </c>
      <c r="I73" s="107">
        <v>85.774058577405853</v>
      </c>
      <c r="J73" s="1"/>
      <c r="K73" s="40">
        <v>17</v>
      </c>
      <c r="L73" s="1">
        <v>19</v>
      </c>
      <c r="M73" s="22">
        <v>26</v>
      </c>
      <c r="N73" s="22">
        <v>17</v>
      </c>
      <c r="O73" s="22">
        <v>11</v>
      </c>
      <c r="P73" s="22">
        <v>16</v>
      </c>
      <c r="Q73" s="1">
        <v>10</v>
      </c>
      <c r="R73" s="22">
        <v>8</v>
      </c>
      <c r="S73" s="22">
        <v>15</v>
      </c>
      <c r="T73" s="22">
        <v>27</v>
      </c>
      <c r="U73" s="22">
        <v>17</v>
      </c>
      <c r="V73" s="22">
        <v>14</v>
      </c>
      <c r="W73" s="22">
        <v>8</v>
      </c>
      <c r="Y73">
        <f t="shared" si="5"/>
        <v>205</v>
      </c>
    </row>
    <row r="74" spans="1:25">
      <c r="A74" s="73">
        <v>69</v>
      </c>
      <c r="B74" s="73" t="s">
        <v>150</v>
      </c>
      <c r="C74" s="74" t="s">
        <v>151</v>
      </c>
      <c r="D74" s="106">
        <v>239</v>
      </c>
      <c r="E74" s="64">
        <v>133</v>
      </c>
      <c r="F74" s="64">
        <f t="shared" si="3"/>
        <v>55.648535564853553</v>
      </c>
      <c r="G74" s="107">
        <v>155</v>
      </c>
      <c r="H74" s="107">
        <f t="shared" si="4"/>
        <v>166.94560669456067</v>
      </c>
      <c r="I74" s="107">
        <v>55.648535564853553</v>
      </c>
      <c r="J74" s="1"/>
      <c r="K74" s="41">
        <v>5</v>
      </c>
      <c r="L74" s="1">
        <v>10</v>
      </c>
      <c r="M74" s="22">
        <v>30</v>
      </c>
      <c r="N74" s="22">
        <v>14</v>
      </c>
      <c r="O74" s="22">
        <v>6</v>
      </c>
      <c r="P74" s="22">
        <v>10</v>
      </c>
      <c r="Q74" s="1">
        <v>7</v>
      </c>
      <c r="R74" s="22">
        <v>8</v>
      </c>
      <c r="S74" s="22">
        <v>0</v>
      </c>
      <c r="T74" s="22">
        <v>3</v>
      </c>
      <c r="U74" s="22">
        <v>23</v>
      </c>
      <c r="V74" s="22">
        <v>9</v>
      </c>
      <c r="W74" s="22">
        <v>8</v>
      </c>
      <c r="Y74">
        <f t="shared" si="5"/>
        <v>133</v>
      </c>
    </row>
    <row r="75" spans="1:25">
      <c r="A75" s="75">
        <v>70</v>
      </c>
      <c r="B75" s="75" t="s">
        <v>152</v>
      </c>
      <c r="C75" s="74" t="s">
        <v>153</v>
      </c>
      <c r="D75" s="106">
        <v>239</v>
      </c>
      <c r="E75" s="107">
        <v>184</v>
      </c>
      <c r="F75" s="64">
        <f t="shared" si="3"/>
        <v>76.987447698744774</v>
      </c>
      <c r="G75" s="107">
        <v>155</v>
      </c>
      <c r="H75" s="107">
        <f t="shared" si="4"/>
        <v>230.96234309623432</v>
      </c>
      <c r="I75" s="107">
        <v>76.987447698744774</v>
      </c>
      <c r="J75" s="1"/>
      <c r="K75" s="40">
        <v>0</v>
      </c>
      <c r="L75" s="1">
        <v>2</v>
      </c>
      <c r="M75" s="22">
        <v>29</v>
      </c>
      <c r="N75" s="22">
        <v>20</v>
      </c>
      <c r="O75" s="22">
        <v>11</v>
      </c>
      <c r="P75" s="22">
        <v>13</v>
      </c>
      <c r="Q75" s="1">
        <v>8</v>
      </c>
      <c r="R75" s="22">
        <v>9</v>
      </c>
      <c r="S75" s="22">
        <v>14</v>
      </c>
      <c r="T75" s="22">
        <v>26</v>
      </c>
      <c r="U75" s="22">
        <v>26</v>
      </c>
      <c r="V75" s="22">
        <v>14</v>
      </c>
      <c r="W75" s="22">
        <v>12</v>
      </c>
      <c r="Y75">
        <f t="shared" si="5"/>
        <v>184</v>
      </c>
    </row>
    <row r="76" spans="1:25">
      <c r="A76" s="75">
        <v>71</v>
      </c>
      <c r="B76" s="75" t="s">
        <v>154</v>
      </c>
      <c r="C76" s="74" t="s">
        <v>155</v>
      </c>
      <c r="D76" s="106">
        <v>239</v>
      </c>
      <c r="E76" s="107">
        <v>106</v>
      </c>
      <c r="F76" s="64">
        <f t="shared" si="3"/>
        <v>44.351464435146447</v>
      </c>
      <c r="G76" s="107">
        <v>155</v>
      </c>
      <c r="H76" s="107">
        <f t="shared" si="4"/>
        <v>133.05439330543933</v>
      </c>
      <c r="I76" s="107">
        <v>44.351464435146447</v>
      </c>
      <c r="J76" s="1"/>
      <c r="K76" s="40">
        <v>0</v>
      </c>
      <c r="L76" s="1">
        <v>1</v>
      </c>
      <c r="M76" s="22">
        <v>29</v>
      </c>
      <c r="N76" s="22">
        <v>13</v>
      </c>
      <c r="O76" s="22">
        <v>2</v>
      </c>
      <c r="P76" s="22">
        <v>16</v>
      </c>
      <c r="Q76" s="1">
        <v>10</v>
      </c>
      <c r="R76" s="22">
        <v>7</v>
      </c>
      <c r="S76" s="22">
        <v>0</v>
      </c>
      <c r="T76" s="22">
        <v>0</v>
      </c>
      <c r="U76" s="22">
        <v>24</v>
      </c>
      <c r="V76" s="22">
        <v>3</v>
      </c>
      <c r="W76" s="22">
        <v>1</v>
      </c>
      <c r="Y76">
        <f t="shared" si="5"/>
        <v>106</v>
      </c>
    </row>
    <row r="77" spans="1:25">
      <c r="A77" s="73">
        <v>72</v>
      </c>
      <c r="B77" s="73" t="s">
        <v>156</v>
      </c>
      <c r="C77" s="74" t="s">
        <v>157</v>
      </c>
      <c r="D77" s="106">
        <v>239</v>
      </c>
      <c r="E77" s="64">
        <v>194</v>
      </c>
      <c r="F77" s="64">
        <f t="shared" si="3"/>
        <v>81.171548117154813</v>
      </c>
      <c r="G77" s="107">
        <v>155</v>
      </c>
      <c r="H77" s="107">
        <f t="shared" si="4"/>
        <v>243.51464435146445</v>
      </c>
      <c r="I77" s="107">
        <v>81.171548117154813</v>
      </c>
      <c r="J77" s="1"/>
      <c r="K77" s="41">
        <v>16</v>
      </c>
      <c r="L77" s="1">
        <v>16</v>
      </c>
      <c r="M77" s="22">
        <v>30</v>
      </c>
      <c r="N77" s="22">
        <v>20</v>
      </c>
      <c r="O77" s="22">
        <v>10</v>
      </c>
      <c r="P77" s="22">
        <v>13</v>
      </c>
      <c r="Q77" s="1">
        <v>7</v>
      </c>
      <c r="R77" s="22">
        <v>7</v>
      </c>
      <c r="S77" s="22">
        <v>15</v>
      </c>
      <c r="T77" s="22">
        <v>25</v>
      </c>
      <c r="U77" s="22">
        <v>22</v>
      </c>
      <c r="V77" s="22">
        <v>8</v>
      </c>
      <c r="W77" s="22">
        <v>5</v>
      </c>
      <c r="Y77">
        <f t="shared" si="5"/>
        <v>194</v>
      </c>
    </row>
    <row r="78" spans="1:25">
      <c r="A78" s="75">
        <v>73</v>
      </c>
      <c r="B78" s="75" t="s">
        <v>158</v>
      </c>
      <c r="C78" s="74" t="s">
        <v>159</v>
      </c>
      <c r="D78" s="106">
        <v>239</v>
      </c>
      <c r="E78" s="107">
        <v>198</v>
      </c>
      <c r="F78" s="64">
        <f t="shared" si="3"/>
        <v>82.845188284518827</v>
      </c>
      <c r="G78" s="107">
        <v>155</v>
      </c>
      <c r="H78" s="107">
        <f t="shared" si="4"/>
        <v>248.53556485355651</v>
      </c>
      <c r="I78" s="107">
        <v>82.845188284518827</v>
      </c>
      <c r="J78" s="1"/>
      <c r="K78" s="40">
        <v>15</v>
      </c>
      <c r="L78" s="1">
        <v>18</v>
      </c>
      <c r="M78" s="22">
        <v>23</v>
      </c>
      <c r="N78" s="22">
        <v>14</v>
      </c>
      <c r="O78" s="22">
        <v>10</v>
      </c>
      <c r="P78" s="22">
        <v>14</v>
      </c>
      <c r="Q78" s="1">
        <v>10</v>
      </c>
      <c r="R78" s="22">
        <v>7</v>
      </c>
      <c r="S78" s="22">
        <v>18</v>
      </c>
      <c r="T78" s="22">
        <v>27</v>
      </c>
      <c r="U78" s="22">
        <v>23</v>
      </c>
      <c r="V78" s="22">
        <v>12</v>
      </c>
      <c r="W78" s="22">
        <v>7</v>
      </c>
      <c r="Y78">
        <f t="shared" si="5"/>
        <v>198</v>
      </c>
    </row>
    <row r="79" spans="1:25" ht="15.75" customHeight="1">
      <c r="A79" s="75">
        <v>74</v>
      </c>
      <c r="B79" s="75" t="s">
        <v>160</v>
      </c>
      <c r="C79" s="74" t="s">
        <v>161</v>
      </c>
      <c r="D79" s="106">
        <v>239</v>
      </c>
      <c r="E79" s="107">
        <v>236</v>
      </c>
      <c r="F79" s="64">
        <f t="shared" si="3"/>
        <v>98.744769874476987</v>
      </c>
      <c r="G79" s="107">
        <v>155</v>
      </c>
      <c r="H79" s="107">
        <f t="shared" si="4"/>
        <v>296.23430962343099</v>
      </c>
      <c r="I79" s="107">
        <v>98.744769874476987</v>
      </c>
      <c r="J79" s="1"/>
      <c r="K79" s="40">
        <v>18</v>
      </c>
      <c r="L79" s="1">
        <v>23</v>
      </c>
      <c r="M79" s="22">
        <v>31</v>
      </c>
      <c r="N79" s="22">
        <v>23</v>
      </c>
      <c r="O79" s="22">
        <v>11</v>
      </c>
      <c r="P79" s="22">
        <v>16</v>
      </c>
      <c r="Q79" s="1">
        <v>10</v>
      </c>
      <c r="R79" s="22">
        <v>9</v>
      </c>
      <c r="S79" s="22">
        <v>18</v>
      </c>
      <c r="T79" s="22">
        <v>25</v>
      </c>
      <c r="U79" s="22">
        <v>22</v>
      </c>
      <c r="V79" s="22">
        <v>23</v>
      </c>
      <c r="W79" s="22">
        <v>7</v>
      </c>
      <c r="Y79">
        <f t="shared" si="5"/>
        <v>236</v>
      </c>
    </row>
    <row r="80" spans="1:25">
      <c r="A80" s="77">
        <v>75</v>
      </c>
      <c r="B80" s="75" t="s">
        <v>162</v>
      </c>
      <c r="C80" s="74" t="s">
        <v>163</v>
      </c>
      <c r="D80" s="106">
        <v>239</v>
      </c>
      <c r="E80" s="107">
        <v>202</v>
      </c>
      <c r="F80" s="64">
        <f t="shared" si="3"/>
        <v>84.51882845188284</v>
      </c>
      <c r="G80" s="107">
        <v>155</v>
      </c>
      <c r="H80" s="107">
        <f t="shared" si="4"/>
        <v>253.5564853556485</v>
      </c>
      <c r="I80" s="107">
        <v>84.51882845188284</v>
      </c>
      <c r="J80" s="1"/>
      <c r="K80" s="40">
        <v>16</v>
      </c>
      <c r="L80" s="1">
        <v>21</v>
      </c>
      <c r="M80" s="22">
        <v>28</v>
      </c>
      <c r="N80" s="22">
        <v>20</v>
      </c>
      <c r="O80" s="22">
        <v>11</v>
      </c>
      <c r="P80" s="22">
        <v>13</v>
      </c>
      <c r="Q80" s="1">
        <v>8</v>
      </c>
      <c r="R80" s="22">
        <v>9</v>
      </c>
      <c r="S80" s="22">
        <v>15</v>
      </c>
      <c r="T80" s="22">
        <v>24</v>
      </c>
      <c r="U80" s="22">
        <v>21</v>
      </c>
      <c r="V80" s="22">
        <v>8</v>
      </c>
      <c r="W80" s="22">
        <v>8</v>
      </c>
      <c r="Y80">
        <f t="shared" si="5"/>
        <v>202</v>
      </c>
    </row>
    <row r="81" spans="1:25">
      <c r="A81" s="75">
        <v>76</v>
      </c>
      <c r="B81" s="75" t="s">
        <v>164</v>
      </c>
      <c r="C81" s="74" t="s">
        <v>165</v>
      </c>
      <c r="D81" s="106">
        <v>239</v>
      </c>
      <c r="E81" s="107">
        <v>101</v>
      </c>
      <c r="F81" s="64">
        <f t="shared" si="3"/>
        <v>42.25941422594142</v>
      </c>
      <c r="G81" s="107">
        <v>155</v>
      </c>
      <c r="H81" s="107">
        <f t="shared" si="4"/>
        <v>126.77824267782425</v>
      </c>
      <c r="I81" s="107">
        <v>42.25941422594142</v>
      </c>
      <c r="J81" s="1"/>
      <c r="K81" s="40">
        <v>0</v>
      </c>
      <c r="L81" s="1">
        <v>1</v>
      </c>
      <c r="M81" s="22">
        <v>30</v>
      </c>
      <c r="N81" s="22">
        <v>13</v>
      </c>
      <c r="O81" s="22">
        <v>4</v>
      </c>
      <c r="P81" s="22">
        <v>13</v>
      </c>
      <c r="Q81" s="1">
        <v>10</v>
      </c>
      <c r="R81" s="22">
        <v>6</v>
      </c>
      <c r="S81" s="22">
        <v>0</v>
      </c>
      <c r="T81" s="22">
        <v>0</v>
      </c>
      <c r="U81" s="22">
        <v>23</v>
      </c>
      <c r="V81" s="22">
        <v>1</v>
      </c>
      <c r="W81" s="22">
        <v>0</v>
      </c>
      <c r="Y81">
        <f t="shared" si="5"/>
        <v>101</v>
      </c>
    </row>
    <row r="82" spans="1:25">
      <c r="A82" s="77">
        <v>77</v>
      </c>
      <c r="B82" s="75" t="s">
        <v>166</v>
      </c>
      <c r="C82" s="74" t="s">
        <v>167</v>
      </c>
      <c r="D82" s="106">
        <v>239</v>
      </c>
      <c r="E82" s="107">
        <v>199</v>
      </c>
      <c r="F82" s="64">
        <f t="shared" si="3"/>
        <v>83.263598326359826</v>
      </c>
      <c r="G82" s="107">
        <v>155</v>
      </c>
      <c r="H82" s="107">
        <f t="shared" si="4"/>
        <v>249.79079497907946</v>
      </c>
      <c r="I82" s="107">
        <v>83.263598326359826</v>
      </c>
      <c r="J82" s="1"/>
      <c r="K82" s="40">
        <v>15</v>
      </c>
      <c r="L82" s="1">
        <v>18</v>
      </c>
      <c r="M82" s="22">
        <v>32</v>
      </c>
      <c r="N82" s="22">
        <v>20</v>
      </c>
      <c r="O82" s="22">
        <v>10</v>
      </c>
      <c r="P82" s="22">
        <v>15</v>
      </c>
      <c r="Q82" s="1">
        <v>10</v>
      </c>
      <c r="R82" s="22">
        <v>8</v>
      </c>
      <c r="S82" s="22">
        <v>16</v>
      </c>
      <c r="T82" s="22">
        <v>21</v>
      </c>
      <c r="U82" s="22">
        <v>17</v>
      </c>
      <c r="V82" s="22">
        <v>13</v>
      </c>
      <c r="W82" s="22">
        <v>4</v>
      </c>
      <c r="Y82">
        <f t="shared" si="5"/>
        <v>199</v>
      </c>
    </row>
    <row r="83" spans="1:25" ht="15" customHeight="1">
      <c r="A83" s="75">
        <v>78</v>
      </c>
      <c r="B83" s="75" t="s">
        <v>168</v>
      </c>
      <c r="C83" s="74" t="s">
        <v>169</v>
      </c>
      <c r="D83" s="106">
        <v>239</v>
      </c>
      <c r="E83" s="107">
        <v>205</v>
      </c>
      <c r="F83" s="64">
        <f t="shared" si="3"/>
        <v>85.774058577405853</v>
      </c>
      <c r="G83" s="107">
        <v>155</v>
      </c>
      <c r="H83" s="107">
        <f t="shared" si="4"/>
        <v>257.32217573221754</v>
      </c>
      <c r="I83" s="107">
        <v>85.774058577405853</v>
      </c>
      <c r="J83" s="1"/>
      <c r="K83" s="40">
        <v>14</v>
      </c>
      <c r="L83" s="1">
        <v>15</v>
      </c>
      <c r="M83" s="22">
        <v>30</v>
      </c>
      <c r="N83" s="22">
        <v>21</v>
      </c>
      <c r="O83" s="22">
        <v>11</v>
      </c>
      <c r="P83" s="22">
        <v>16</v>
      </c>
      <c r="Q83" s="1">
        <v>10</v>
      </c>
      <c r="R83" s="22">
        <v>5</v>
      </c>
      <c r="S83" s="22">
        <v>15</v>
      </c>
      <c r="T83" s="22">
        <v>21</v>
      </c>
      <c r="U83" s="22">
        <v>29</v>
      </c>
      <c r="V83" s="22">
        <v>16</v>
      </c>
      <c r="W83" s="22">
        <v>2</v>
      </c>
      <c r="Y83">
        <f t="shared" si="5"/>
        <v>205</v>
      </c>
    </row>
    <row r="84" spans="1:25">
      <c r="A84" s="77">
        <v>79</v>
      </c>
      <c r="B84" s="75" t="s">
        <v>170</v>
      </c>
      <c r="C84" s="74" t="s">
        <v>171</v>
      </c>
      <c r="D84" s="106">
        <v>239</v>
      </c>
      <c r="E84" s="107">
        <v>184</v>
      </c>
      <c r="F84" s="64">
        <f t="shared" si="3"/>
        <v>76.987447698744774</v>
      </c>
      <c r="G84" s="107">
        <v>155</v>
      </c>
      <c r="H84" s="107">
        <f t="shared" si="4"/>
        <v>230.96234309623432</v>
      </c>
      <c r="I84" s="107">
        <v>76.987447698744774</v>
      </c>
      <c r="J84" s="1"/>
      <c r="K84" s="40">
        <v>4</v>
      </c>
      <c r="L84" s="1">
        <v>23</v>
      </c>
      <c r="M84" s="22">
        <v>20</v>
      </c>
      <c r="N84" s="22">
        <v>15</v>
      </c>
      <c r="O84" s="22">
        <v>8</v>
      </c>
      <c r="P84" s="22">
        <v>11</v>
      </c>
      <c r="Q84" s="1">
        <v>9</v>
      </c>
      <c r="R84" s="22">
        <v>4</v>
      </c>
      <c r="S84" s="22">
        <v>13</v>
      </c>
      <c r="T84" s="22">
        <v>24</v>
      </c>
      <c r="U84" s="22">
        <v>23</v>
      </c>
      <c r="V84" s="22">
        <v>20</v>
      </c>
      <c r="W84" s="22">
        <v>10</v>
      </c>
      <c r="Y84">
        <f t="shared" si="5"/>
        <v>184</v>
      </c>
    </row>
    <row r="85" spans="1:25">
      <c r="A85" s="77">
        <v>80</v>
      </c>
      <c r="B85" s="75" t="s">
        <v>172</v>
      </c>
      <c r="C85" s="74" t="s">
        <v>173</v>
      </c>
      <c r="D85" s="106">
        <v>239</v>
      </c>
      <c r="E85" s="107">
        <v>193</v>
      </c>
      <c r="F85" s="64">
        <f t="shared" si="3"/>
        <v>80.753138075313814</v>
      </c>
      <c r="G85" s="107">
        <v>155</v>
      </c>
      <c r="H85" s="107">
        <f t="shared" si="4"/>
        <v>242.25941422594144</v>
      </c>
      <c r="I85" s="107">
        <v>80.753138075313814</v>
      </c>
      <c r="J85" s="1"/>
      <c r="K85" s="40">
        <v>9</v>
      </c>
      <c r="L85" s="1">
        <v>18</v>
      </c>
      <c r="M85" s="22">
        <v>17</v>
      </c>
      <c r="N85" s="22">
        <v>14</v>
      </c>
      <c r="O85" s="22">
        <v>11</v>
      </c>
      <c r="P85" s="22">
        <v>14</v>
      </c>
      <c r="Q85" s="1">
        <v>10</v>
      </c>
      <c r="R85" s="22">
        <v>8</v>
      </c>
      <c r="S85" s="22">
        <v>16</v>
      </c>
      <c r="T85" s="22">
        <v>26</v>
      </c>
      <c r="U85" s="22">
        <v>25</v>
      </c>
      <c r="V85" s="22">
        <v>14</v>
      </c>
      <c r="W85" s="22">
        <v>11</v>
      </c>
      <c r="Y85">
        <f t="shared" si="5"/>
        <v>193</v>
      </c>
    </row>
    <row r="86" spans="1:25">
      <c r="A86" s="72">
        <v>81</v>
      </c>
      <c r="B86" s="73" t="s">
        <v>174</v>
      </c>
      <c r="C86" s="74" t="s">
        <v>175</v>
      </c>
      <c r="D86" s="106">
        <v>239</v>
      </c>
      <c r="E86" s="64">
        <v>199</v>
      </c>
      <c r="F86" s="64">
        <f t="shared" si="3"/>
        <v>83.263598326359826</v>
      </c>
      <c r="G86" s="107">
        <v>155</v>
      </c>
      <c r="H86" s="107">
        <f t="shared" si="4"/>
        <v>249.79079497907946</v>
      </c>
      <c r="I86" s="107">
        <v>83.263598326359826</v>
      </c>
      <c r="J86" s="1"/>
      <c r="K86" s="41">
        <v>6</v>
      </c>
      <c r="L86" s="1">
        <v>12</v>
      </c>
      <c r="M86" s="22">
        <v>30</v>
      </c>
      <c r="N86" s="22">
        <v>21</v>
      </c>
      <c r="O86" s="22">
        <v>11</v>
      </c>
      <c r="P86" s="22">
        <v>7</v>
      </c>
      <c r="Q86" s="1">
        <v>10</v>
      </c>
      <c r="R86" s="22">
        <v>9</v>
      </c>
      <c r="S86" s="22">
        <v>16</v>
      </c>
      <c r="T86" s="22">
        <v>17</v>
      </c>
      <c r="U86" s="22">
        <v>33</v>
      </c>
      <c r="V86" s="22">
        <v>20</v>
      </c>
      <c r="W86" s="22">
        <v>7</v>
      </c>
      <c r="Y86">
        <f t="shared" si="5"/>
        <v>199</v>
      </c>
    </row>
    <row r="87" spans="1:25">
      <c r="A87" s="77">
        <v>82</v>
      </c>
      <c r="B87" s="75" t="s">
        <v>176</v>
      </c>
      <c r="C87" s="74" t="s">
        <v>177</v>
      </c>
      <c r="D87" s="106">
        <v>239</v>
      </c>
      <c r="E87" s="107">
        <v>216</v>
      </c>
      <c r="F87" s="64">
        <f t="shared" si="3"/>
        <v>90.376569037656907</v>
      </c>
      <c r="G87" s="107">
        <v>155</v>
      </c>
      <c r="H87" s="107">
        <f t="shared" si="4"/>
        <v>271.12970711297072</v>
      </c>
      <c r="I87" s="107">
        <v>90.376569037656907</v>
      </c>
      <c r="J87" s="1"/>
      <c r="K87" s="40">
        <v>18</v>
      </c>
      <c r="L87" s="1">
        <v>19</v>
      </c>
      <c r="M87" s="22">
        <v>30</v>
      </c>
      <c r="N87" s="22">
        <v>15</v>
      </c>
      <c r="O87" s="22">
        <v>10</v>
      </c>
      <c r="P87" s="22">
        <v>16</v>
      </c>
      <c r="Q87" s="1">
        <v>10</v>
      </c>
      <c r="R87" s="22">
        <v>9</v>
      </c>
      <c r="S87" s="22">
        <v>16</v>
      </c>
      <c r="T87" s="22">
        <v>22</v>
      </c>
      <c r="U87" s="22">
        <v>23</v>
      </c>
      <c r="V87" s="22">
        <v>17</v>
      </c>
      <c r="W87" s="22">
        <v>11</v>
      </c>
      <c r="Y87">
        <f t="shared" si="5"/>
        <v>216</v>
      </c>
    </row>
    <row r="88" spans="1:25">
      <c r="A88" s="77">
        <v>83</v>
      </c>
      <c r="B88" s="75" t="s">
        <v>178</v>
      </c>
      <c r="C88" s="74" t="s">
        <v>179</v>
      </c>
      <c r="D88" s="106">
        <v>239</v>
      </c>
      <c r="E88" s="107">
        <v>201</v>
      </c>
      <c r="F88" s="64">
        <f t="shared" si="3"/>
        <v>84.10041841004184</v>
      </c>
      <c r="G88" s="107">
        <v>155</v>
      </c>
      <c r="H88" s="107">
        <f t="shared" si="4"/>
        <v>252.30125523012555</v>
      </c>
      <c r="I88" s="107">
        <v>84.10041841004184</v>
      </c>
      <c r="J88" s="1"/>
      <c r="K88" s="40">
        <v>18</v>
      </c>
      <c r="L88" s="1">
        <v>22</v>
      </c>
      <c r="M88" s="22">
        <v>28</v>
      </c>
      <c r="N88" s="22">
        <v>18</v>
      </c>
      <c r="O88" s="22">
        <v>10</v>
      </c>
      <c r="P88" s="22">
        <v>11</v>
      </c>
      <c r="Q88" s="1">
        <v>10</v>
      </c>
      <c r="R88" s="22">
        <v>9</v>
      </c>
      <c r="S88" s="22">
        <v>12</v>
      </c>
      <c r="T88" s="22">
        <v>28</v>
      </c>
      <c r="U88" s="22">
        <v>19</v>
      </c>
      <c r="V88" s="22">
        <v>11</v>
      </c>
      <c r="W88" s="22">
        <v>5</v>
      </c>
      <c r="Y88">
        <f t="shared" si="5"/>
        <v>201</v>
      </c>
    </row>
    <row r="89" spans="1:25" ht="17.25" customHeight="1">
      <c r="A89" s="73">
        <v>84</v>
      </c>
      <c r="B89" s="73" t="s">
        <v>180</v>
      </c>
      <c r="C89" s="74" t="s">
        <v>181</v>
      </c>
      <c r="D89" s="106">
        <v>239</v>
      </c>
      <c r="E89" s="64">
        <v>173</v>
      </c>
      <c r="F89" s="64">
        <f t="shared" si="3"/>
        <v>72.38493723849372</v>
      </c>
      <c r="G89" s="107">
        <v>155</v>
      </c>
      <c r="H89" s="107">
        <f t="shared" si="4"/>
        <v>217.15481171548115</v>
      </c>
      <c r="I89" s="107">
        <v>72.38493723849372</v>
      </c>
      <c r="J89" s="1"/>
      <c r="K89" s="41">
        <v>16</v>
      </c>
      <c r="L89" s="1">
        <v>11</v>
      </c>
      <c r="M89" s="22">
        <v>30</v>
      </c>
      <c r="N89" s="22">
        <v>14</v>
      </c>
      <c r="O89" s="22">
        <v>6</v>
      </c>
      <c r="P89" s="22">
        <v>10</v>
      </c>
      <c r="Q89" s="1">
        <v>7</v>
      </c>
      <c r="R89" s="22">
        <v>7</v>
      </c>
      <c r="S89" s="22">
        <v>10</v>
      </c>
      <c r="T89" s="22">
        <v>18</v>
      </c>
      <c r="U89" s="22">
        <v>29</v>
      </c>
      <c r="V89" s="22">
        <v>13</v>
      </c>
      <c r="W89" s="22">
        <v>2</v>
      </c>
      <c r="Y89">
        <f t="shared" si="5"/>
        <v>173</v>
      </c>
    </row>
    <row r="90" spans="1:25">
      <c r="A90" s="73">
        <v>85</v>
      </c>
      <c r="B90" s="73" t="s">
        <v>182</v>
      </c>
      <c r="C90" s="74" t="s">
        <v>183</v>
      </c>
      <c r="D90" s="106">
        <v>239</v>
      </c>
      <c r="E90" s="64">
        <v>166</v>
      </c>
      <c r="F90" s="64">
        <f t="shared" si="3"/>
        <v>69.456066945606693</v>
      </c>
      <c r="G90" s="107">
        <v>155</v>
      </c>
      <c r="H90" s="107">
        <f t="shared" si="4"/>
        <v>208.36820083682008</v>
      </c>
      <c r="I90" s="107">
        <v>69.456066945606693</v>
      </c>
      <c r="J90" s="1"/>
      <c r="K90" s="41">
        <v>12</v>
      </c>
      <c r="L90" s="1">
        <v>12</v>
      </c>
      <c r="M90" s="22">
        <v>31</v>
      </c>
      <c r="N90" s="22">
        <v>13</v>
      </c>
      <c r="O90" s="22">
        <v>8</v>
      </c>
      <c r="P90" s="22">
        <v>14</v>
      </c>
      <c r="Q90" s="1">
        <v>10</v>
      </c>
      <c r="R90" s="22">
        <v>5</v>
      </c>
      <c r="S90" s="22">
        <v>16</v>
      </c>
      <c r="T90" s="22">
        <v>0</v>
      </c>
      <c r="U90" s="22">
        <v>25</v>
      </c>
      <c r="V90" s="22">
        <v>9</v>
      </c>
      <c r="W90" s="22">
        <v>11</v>
      </c>
      <c r="Y90">
        <f t="shared" si="5"/>
        <v>166</v>
      </c>
    </row>
    <row r="91" spans="1:25">
      <c r="A91" s="75">
        <v>86</v>
      </c>
      <c r="B91" s="75" t="s">
        <v>184</v>
      </c>
      <c r="C91" s="74" t="s">
        <v>185</v>
      </c>
      <c r="D91" s="106">
        <v>239</v>
      </c>
      <c r="E91" s="107">
        <v>155</v>
      </c>
      <c r="F91" s="64">
        <f t="shared" si="3"/>
        <v>64.853556485355654</v>
      </c>
      <c r="G91" s="107">
        <v>155</v>
      </c>
      <c r="H91" s="107">
        <f t="shared" si="4"/>
        <v>194.56066945606696</v>
      </c>
      <c r="I91" s="107">
        <v>64.853556485355654</v>
      </c>
      <c r="J91" s="1"/>
      <c r="K91" s="40">
        <v>18</v>
      </c>
      <c r="L91" s="1">
        <v>19</v>
      </c>
      <c r="M91" s="22">
        <v>26</v>
      </c>
      <c r="N91" s="22">
        <v>17</v>
      </c>
      <c r="O91" s="22">
        <v>9</v>
      </c>
      <c r="P91" s="22">
        <v>15</v>
      </c>
      <c r="Q91" s="1">
        <v>6</v>
      </c>
      <c r="R91" s="22">
        <v>7</v>
      </c>
      <c r="S91" s="22">
        <v>2</v>
      </c>
      <c r="T91" s="22">
        <v>1</v>
      </c>
      <c r="U91" s="22">
        <v>24</v>
      </c>
      <c r="V91" s="22">
        <v>11</v>
      </c>
      <c r="W91" s="22">
        <v>0</v>
      </c>
      <c r="Y91">
        <f t="shared" si="5"/>
        <v>155</v>
      </c>
    </row>
    <row r="92" spans="1:25" ht="14.25" customHeight="1">
      <c r="A92" s="75">
        <v>87</v>
      </c>
      <c r="B92" s="75" t="s">
        <v>186</v>
      </c>
      <c r="C92" s="74" t="s">
        <v>187</v>
      </c>
      <c r="D92" s="106">
        <v>239</v>
      </c>
      <c r="E92" s="107">
        <v>162</v>
      </c>
      <c r="F92" s="64">
        <f t="shared" si="3"/>
        <v>67.78242677824268</v>
      </c>
      <c r="G92" s="107">
        <v>155</v>
      </c>
      <c r="H92" s="107">
        <f t="shared" si="4"/>
        <v>203.34728033472805</v>
      </c>
      <c r="I92" s="107">
        <v>67.78242677824268</v>
      </c>
      <c r="J92" s="1"/>
      <c r="K92" s="40">
        <v>0</v>
      </c>
      <c r="L92" s="1">
        <v>18</v>
      </c>
      <c r="M92" s="22">
        <v>31</v>
      </c>
      <c r="N92" s="22">
        <v>15</v>
      </c>
      <c r="O92" s="22">
        <v>10</v>
      </c>
      <c r="P92" s="22">
        <v>14</v>
      </c>
      <c r="Q92" s="1">
        <v>8</v>
      </c>
      <c r="R92" s="22">
        <v>7</v>
      </c>
      <c r="S92" s="22">
        <v>4</v>
      </c>
      <c r="T92" s="22">
        <v>18</v>
      </c>
      <c r="U92" s="22">
        <v>24</v>
      </c>
      <c r="V92" s="22">
        <v>13</v>
      </c>
      <c r="W92" s="22">
        <v>0</v>
      </c>
      <c r="Y92">
        <f t="shared" si="5"/>
        <v>162</v>
      </c>
    </row>
    <row r="93" spans="1:25">
      <c r="A93" s="75">
        <v>88</v>
      </c>
      <c r="B93" s="75" t="s">
        <v>188</v>
      </c>
      <c r="C93" s="74" t="s">
        <v>189</v>
      </c>
      <c r="D93" s="106">
        <v>239</v>
      </c>
      <c r="E93" s="107">
        <v>223</v>
      </c>
      <c r="F93" s="64">
        <f t="shared" si="3"/>
        <v>93.305439330543933</v>
      </c>
      <c r="G93" s="107">
        <v>155</v>
      </c>
      <c r="H93" s="107">
        <f t="shared" si="4"/>
        <v>279.91631799163179</v>
      </c>
      <c r="I93" s="107">
        <v>93.305439330543933</v>
      </c>
      <c r="J93" s="1"/>
      <c r="K93" s="40">
        <v>15</v>
      </c>
      <c r="L93" s="1">
        <v>22</v>
      </c>
      <c r="M93" s="22">
        <v>28</v>
      </c>
      <c r="N93" s="22">
        <v>21</v>
      </c>
      <c r="O93" s="22">
        <v>11</v>
      </c>
      <c r="P93" s="22">
        <v>15</v>
      </c>
      <c r="Q93" s="1">
        <v>9</v>
      </c>
      <c r="R93" s="22">
        <v>8</v>
      </c>
      <c r="S93" s="22">
        <v>18</v>
      </c>
      <c r="T93" s="22">
        <v>25</v>
      </c>
      <c r="U93" s="22">
        <v>20</v>
      </c>
      <c r="V93" s="22">
        <v>22</v>
      </c>
      <c r="W93" s="22">
        <v>9</v>
      </c>
      <c r="Y93">
        <f t="shared" si="5"/>
        <v>223</v>
      </c>
    </row>
    <row r="94" spans="1:25">
      <c r="A94" s="75">
        <v>89</v>
      </c>
      <c r="B94" s="75" t="s">
        <v>190</v>
      </c>
      <c r="C94" s="74" t="s">
        <v>191</v>
      </c>
      <c r="D94" s="106">
        <v>239</v>
      </c>
      <c r="E94" s="107">
        <v>185</v>
      </c>
      <c r="F94" s="64">
        <f t="shared" si="3"/>
        <v>77.405857740585773</v>
      </c>
      <c r="G94" s="107">
        <v>155</v>
      </c>
      <c r="H94" s="107">
        <f t="shared" si="4"/>
        <v>232.21757322175731</v>
      </c>
      <c r="I94" s="107">
        <v>77.405857740585773</v>
      </c>
      <c r="J94" s="1"/>
      <c r="K94" s="40">
        <v>15</v>
      </c>
      <c r="L94" s="1">
        <v>19</v>
      </c>
      <c r="M94" s="22">
        <v>25</v>
      </c>
      <c r="N94" s="22">
        <v>15</v>
      </c>
      <c r="O94" s="22">
        <v>8</v>
      </c>
      <c r="P94" s="22">
        <v>15</v>
      </c>
      <c r="Q94" s="1">
        <v>9</v>
      </c>
      <c r="R94" s="22">
        <v>6</v>
      </c>
      <c r="S94" s="22">
        <v>7</v>
      </c>
      <c r="T94" s="22">
        <v>24</v>
      </c>
      <c r="U94" s="22">
        <v>16</v>
      </c>
      <c r="V94" s="22">
        <v>18</v>
      </c>
      <c r="W94" s="22">
        <v>8</v>
      </c>
      <c r="Y94">
        <f t="shared" si="5"/>
        <v>185</v>
      </c>
    </row>
    <row r="95" spans="1:25">
      <c r="A95" s="73">
        <v>90</v>
      </c>
      <c r="B95" s="73" t="s">
        <v>192</v>
      </c>
      <c r="C95" s="74" t="s">
        <v>193</v>
      </c>
      <c r="D95" s="106">
        <v>239</v>
      </c>
      <c r="E95" s="64">
        <v>111</v>
      </c>
      <c r="F95" s="64">
        <f t="shared" si="3"/>
        <v>46.443514644351467</v>
      </c>
      <c r="G95" s="107">
        <v>155</v>
      </c>
      <c r="H95" s="107">
        <f t="shared" si="4"/>
        <v>139.3305439330544</v>
      </c>
      <c r="I95" s="107">
        <v>46.443514644351467</v>
      </c>
      <c r="J95" s="1"/>
      <c r="K95" s="41">
        <v>8</v>
      </c>
      <c r="L95" s="1">
        <v>6</v>
      </c>
      <c r="M95" s="22">
        <v>16</v>
      </c>
      <c r="N95" s="22">
        <v>5</v>
      </c>
      <c r="O95" s="22">
        <v>8</v>
      </c>
      <c r="P95" s="22">
        <v>13</v>
      </c>
      <c r="Q95" s="1">
        <v>3</v>
      </c>
      <c r="R95" s="22">
        <v>7</v>
      </c>
      <c r="S95" s="22">
        <v>9</v>
      </c>
      <c r="T95" s="22">
        <v>5</v>
      </c>
      <c r="U95" s="22">
        <v>25</v>
      </c>
      <c r="V95" s="22">
        <v>6</v>
      </c>
      <c r="W95" s="22">
        <v>0</v>
      </c>
      <c r="Y95">
        <f t="shared" si="5"/>
        <v>111</v>
      </c>
    </row>
    <row r="96" spans="1:25">
      <c r="A96" s="75">
        <v>91</v>
      </c>
      <c r="B96" s="75" t="s">
        <v>194</v>
      </c>
      <c r="C96" s="74" t="s">
        <v>195</v>
      </c>
      <c r="D96" s="106">
        <v>239</v>
      </c>
      <c r="E96" s="107">
        <v>194</v>
      </c>
      <c r="F96" s="64">
        <f t="shared" si="3"/>
        <v>81.171548117154813</v>
      </c>
      <c r="G96" s="107">
        <v>155</v>
      </c>
      <c r="H96" s="107">
        <f t="shared" si="4"/>
        <v>243.51464435146445</v>
      </c>
      <c r="I96" s="107">
        <v>81.171548117154813</v>
      </c>
      <c r="J96" s="1"/>
      <c r="K96" s="40">
        <v>10</v>
      </c>
      <c r="L96" s="1">
        <v>10</v>
      </c>
      <c r="M96" s="22">
        <v>25</v>
      </c>
      <c r="N96" s="22">
        <v>18</v>
      </c>
      <c r="O96" s="22">
        <v>10</v>
      </c>
      <c r="P96" s="22">
        <v>16</v>
      </c>
      <c r="Q96" s="1">
        <v>9</v>
      </c>
      <c r="R96" s="22">
        <v>8</v>
      </c>
      <c r="S96" s="22">
        <v>17</v>
      </c>
      <c r="T96" s="22">
        <v>24</v>
      </c>
      <c r="U96" s="22">
        <v>24</v>
      </c>
      <c r="V96" s="22">
        <v>17</v>
      </c>
      <c r="W96" s="22">
        <v>6</v>
      </c>
      <c r="Y96">
        <f t="shared" si="5"/>
        <v>194</v>
      </c>
    </row>
    <row r="97" spans="1:25">
      <c r="A97" s="77">
        <v>92</v>
      </c>
      <c r="B97" s="75" t="s">
        <v>196</v>
      </c>
      <c r="C97" s="74" t="s">
        <v>197</v>
      </c>
      <c r="D97" s="106">
        <v>239</v>
      </c>
      <c r="E97" s="107">
        <v>230</v>
      </c>
      <c r="F97" s="64">
        <f t="shared" si="3"/>
        <v>96.23430962343096</v>
      </c>
      <c r="G97" s="107">
        <v>155</v>
      </c>
      <c r="H97" s="107">
        <f t="shared" si="4"/>
        <v>288.70292887029291</v>
      </c>
      <c r="I97" s="107">
        <v>96.23430962343096</v>
      </c>
      <c r="J97" s="1"/>
      <c r="K97" s="40">
        <v>17</v>
      </c>
      <c r="L97" s="1">
        <v>24</v>
      </c>
      <c r="M97" s="22">
        <v>32</v>
      </c>
      <c r="N97" s="22">
        <v>23</v>
      </c>
      <c r="O97" s="22">
        <v>11</v>
      </c>
      <c r="P97" s="22">
        <v>17</v>
      </c>
      <c r="Q97" s="1">
        <v>8</v>
      </c>
      <c r="R97" s="22">
        <v>8</v>
      </c>
      <c r="S97" s="22">
        <v>18</v>
      </c>
      <c r="T97" s="22">
        <v>26</v>
      </c>
      <c r="U97" s="22">
        <v>22</v>
      </c>
      <c r="V97" s="22">
        <v>25</v>
      </c>
      <c r="W97" s="22">
        <v>12</v>
      </c>
      <c r="Y97">
        <f t="shared" si="5"/>
        <v>243</v>
      </c>
    </row>
    <row r="98" spans="1:25">
      <c r="A98" s="80">
        <v>93</v>
      </c>
      <c r="B98" s="75" t="s">
        <v>198</v>
      </c>
      <c r="C98" s="74" t="s">
        <v>199</v>
      </c>
      <c r="D98" s="106">
        <v>239</v>
      </c>
      <c r="E98" s="107">
        <v>207</v>
      </c>
      <c r="F98" s="64">
        <f t="shared" si="3"/>
        <v>86.610878661087867</v>
      </c>
      <c r="G98" s="107">
        <v>155</v>
      </c>
      <c r="H98" s="107">
        <f t="shared" si="4"/>
        <v>259.83263598326363</v>
      </c>
      <c r="I98" s="107">
        <v>86.610878661087867</v>
      </c>
      <c r="J98" s="1"/>
      <c r="K98" s="40">
        <v>16</v>
      </c>
      <c r="L98" s="1">
        <v>15</v>
      </c>
      <c r="M98" s="22">
        <v>29</v>
      </c>
      <c r="N98" s="22">
        <v>23</v>
      </c>
      <c r="O98" s="22">
        <v>10</v>
      </c>
      <c r="P98" s="22">
        <v>15</v>
      </c>
      <c r="Q98" s="1">
        <v>9</v>
      </c>
      <c r="R98" s="22">
        <v>6</v>
      </c>
      <c r="S98" s="22">
        <v>18</v>
      </c>
      <c r="T98" s="22">
        <v>27</v>
      </c>
      <c r="U98" s="22">
        <v>19</v>
      </c>
      <c r="V98" s="22">
        <v>14</v>
      </c>
      <c r="W98" s="22">
        <v>6</v>
      </c>
      <c r="Y98">
        <f t="shared" si="5"/>
        <v>207</v>
      </c>
    </row>
    <row r="99" spans="1:25">
      <c r="A99" s="80">
        <v>94</v>
      </c>
      <c r="B99" s="75" t="s">
        <v>200</v>
      </c>
      <c r="C99" s="74" t="s">
        <v>201</v>
      </c>
      <c r="D99" s="106">
        <v>239</v>
      </c>
      <c r="E99" s="107">
        <v>177</v>
      </c>
      <c r="F99" s="64">
        <f t="shared" si="3"/>
        <v>74.058577405857747</v>
      </c>
      <c r="G99" s="107">
        <v>155</v>
      </c>
      <c r="H99" s="107">
        <f t="shared" si="4"/>
        <v>222.17573221757323</v>
      </c>
      <c r="I99" s="107">
        <v>74.058577405857747</v>
      </c>
      <c r="J99" s="1"/>
      <c r="K99" s="40">
        <v>16</v>
      </c>
      <c r="L99" s="1">
        <v>12</v>
      </c>
      <c r="M99" s="22">
        <v>16</v>
      </c>
      <c r="N99" s="22">
        <v>16</v>
      </c>
      <c r="O99" s="22">
        <v>10</v>
      </c>
      <c r="P99" s="22">
        <v>4</v>
      </c>
      <c r="Q99" s="1">
        <v>9</v>
      </c>
      <c r="R99" s="22">
        <v>8</v>
      </c>
      <c r="S99" s="22">
        <v>14</v>
      </c>
      <c r="T99" s="22">
        <v>29</v>
      </c>
      <c r="U99" s="22">
        <v>22</v>
      </c>
      <c r="V99" s="22">
        <v>15</v>
      </c>
      <c r="W99" s="22">
        <v>6</v>
      </c>
      <c r="Y99">
        <f t="shared" si="5"/>
        <v>177</v>
      </c>
    </row>
    <row r="100" spans="1:25">
      <c r="A100" s="80">
        <v>95</v>
      </c>
      <c r="B100" s="75" t="s">
        <v>202</v>
      </c>
      <c r="C100" s="74" t="s">
        <v>203</v>
      </c>
      <c r="D100" s="106">
        <v>239</v>
      </c>
      <c r="E100" s="107">
        <v>224</v>
      </c>
      <c r="F100" s="64">
        <f t="shared" si="3"/>
        <v>93.723849372384933</v>
      </c>
      <c r="G100" s="107">
        <v>155</v>
      </c>
      <c r="H100" s="107">
        <f t="shared" si="4"/>
        <v>281.17154811715483</v>
      </c>
      <c r="I100" s="107">
        <v>93.723849372384933</v>
      </c>
      <c r="J100" s="1"/>
      <c r="K100" s="41">
        <v>15</v>
      </c>
      <c r="L100" s="1">
        <v>23</v>
      </c>
      <c r="M100" s="22">
        <v>31</v>
      </c>
      <c r="N100" s="22">
        <v>20</v>
      </c>
      <c r="O100" s="22">
        <v>10</v>
      </c>
      <c r="P100" s="22">
        <v>17</v>
      </c>
      <c r="Q100" s="1">
        <v>10</v>
      </c>
      <c r="R100" s="22">
        <v>9</v>
      </c>
      <c r="S100" s="22">
        <v>18</v>
      </c>
      <c r="T100" s="22">
        <v>28</v>
      </c>
      <c r="U100" s="22">
        <v>24</v>
      </c>
      <c r="V100" s="22">
        <v>15</v>
      </c>
      <c r="W100" s="22">
        <v>4</v>
      </c>
      <c r="Y100">
        <f t="shared" si="5"/>
        <v>224</v>
      </c>
    </row>
    <row r="101" spans="1:25">
      <c r="A101" s="81">
        <v>96</v>
      </c>
      <c r="B101" s="73" t="s">
        <v>204</v>
      </c>
      <c r="C101" s="74" t="s">
        <v>205</v>
      </c>
      <c r="D101" s="106">
        <v>239</v>
      </c>
      <c r="E101" s="64">
        <v>122</v>
      </c>
      <c r="F101" s="64">
        <f t="shared" si="3"/>
        <v>51.046025104602514</v>
      </c>
      <c r="G101" s="107">
        <v>155</v>
      </c>
      <c r="H101" s="107">
        <f t="shared" si="4"/>
        <v>153.13807531380755</v>
      </c>
      <c r="I101" s="107">
        <v>51.046025104602514</v>
      </c>
      <c r="J101" s="1"/>
      <c r="K101" s="41">
        <v>6</v>
      </c>
      <c r="L101" s="1">
        <v>9</v>
      </c>
      <c r="M101" s="22">
        <v>30</v>
      </c>
      <c r="N101" s="22">
        <v>19</v>
      </c>
      <c r="O101" s="22">
        <v>8</v>
      </c>
      <c r="P101" s="22">
        <v>9</v>
      </c>
      <c r="Q101" s="1">
        <v>6</v>
      </c>
      <c r="R101" s="22">
        <v>5</v>
      </c>
      <c r="S101" s="22">
        <v>2</v>
      </c>
      <c r="T101" s="22">
        <v>2</v>
      </c>
      <c r="U101" s="22">
        <v>24</v>
      </c>
      <c r="V101" s="22">
        <v>2</v>
      </c>
      <c r="W101" s="22">
        <v>0</v>
      </c>
      <c r="Y101">
        <f t="shared" si="5"/>
        <v>122</v>
      </c>
    </row>
    <row r="102" spans="1:25">
      <c r="A102" s="80">
        <v>97</v>
      </c>
      <c r="B102" s="75" t="s">
        <v>206</v>
      </c>
      <c r="C102" s="74" t="s">
        <v>207</v>
      </c>
      <c r="D102" s="106">
        <v>239</v>
      </c>
      <c r="E102" s="107">
        <v>218</v>
      </c>
      <c r="F102" s="64">
        <f t="shared" si="3"/>
        <v>91.213389121338906</v>
      </c>
      <c r="G102" s="107">
        <v>155</v>
      </c>
      <c r="H102" s="107">
        <f t="shared" si="4"/>
        <v>273.64016736401669</v>
      </c>
      <c r="I102" s="107">
        <v>91.213389121338906</v>
      </c>
      <c r="J102" s="1"/>
      <c r="K102" s="40">
        <v>12</v>
      </c>
      <c r="L102" s="1">
        <v>21</v>
      </c>
      <c r="M102" s="22">
        <v>30</v>
      </c>
      <c r="N102" s="22">
        <v>22</v>
      </c>
      <c r="O102" s="22">
        <v>10</v>
      </c>
      <c r="P102" s="22">
        <v>15</v>
      </c>
      <c r="Q102" s="1">
        <v>8</v>
      </c>
      <c r="R102" s="22">
        <v>7</v>
      </c>
      <c r="S102" s="22">
        <v>17</v>
      </c>
      <c r="T102" s="22">
        <v>26</v>
      </c>
      <c r="U102" s="22">
        <v>25</v>
      </c>
      <c r="V102" s="22">
        <v>18</v>
      </c>
      <c r="W102" s="22">
        <v>7</v>
      </c>
      <c r="Y102">
        <f t="shared" si="5"/>
        <v>218</v>
      </c>
    </row>
    <row r="103" spans="1:25">
      <c r="A103" s="80">
        <v>98</v>
      </c>
      <c r="B103" s="75" t="s">
        <v>208</v>
      </c>
      <c r="C103" s="74" t="s">
        <v>209</v>
      </c>
      <c r="D103" s="106">
        <v>239</v>
      </c>
      <c r="E103" s="107">
        <v>177</v>
      </c>
      <c r="F103" s="64">
        <f t="shared" si="3"/>
        <v>74.058577405857747</v>
      </c>
      <c r="G103" s="107">
        <v>155</v>
      </c>
      <c r="H103" s="107">
        <f t="shared" si="4"/>
        <v>222.17573221757323</v>
      </c>
      <c r="I103" s="107">
        <v>74.058577405857747</v>
      </c>
      <c r="J103" s="1"/>
      <c r="K103" s="40">
        <v>0</v>
      </c>
      <c r="L103" s="1">
        <v>15</v>
      </c>
      <c r="M103" s="22">
        <v>31</v>
      </c>
      <c r="N103" s="22">
        <v>20</v>
      </c>
      <c r="O103" s="22">
        <v>10</v>
      </c>
      <c r="P103" s="22">
        <v>16</v>
      </c>
      <c r="Q103" s="1">
        <v>2</v>
      </c>
      <c r="R103" s="22">
        <v>9</v>
      </c>
      <c r="S103" s="22">
        <v>14</v>
      </c>
      <c r="T103" s="22">
        <v>25</v>
      </c>
      <c r="U103" s="22">
        <v>24</v>
      </c>
      <c r="V103" s="22">
        <v>5</v>
      </c>
      <c r="W103" s="22">
        <v>6</v>
      </c>
      <c r="Y103">
        <f t="shared" si="5"/>
        <v>177</v>
      </c>
    </row>
    <row r="104" spans="1:25">
      <c r="A104" s="80">
        <v>99</v>
      </c>
      <c r="B104" s="75" t="s">
        <v>210</v>
      </c>
      <c r="C104" s="74" t="s">
        <v>211</v>
      </c>
      <c r="D104" s="106">
        <v>239</v>
      </c>
      <c r="E104" s="107">
        <v>202</v>
      </c>
      <c r="F104" s="64">
        <f t="shared" si="3"/>
        <v>84.51882845188284</v>
      </c>
      <c r="G104" s="107">
        <v>155</v>
      </c>
      <c r="H104" s="107">
        <f t="shared" si="4"/>
        <v>253.5564853556485</v>
      </c>
      <c r="I104" s="107">
        <v>84.51882845188284</v>
      </c>
      <c r="J104" s="1"/>
      <c r="K104" s="40">
        <v>18</v>
      </c>
      <c r="L104" s="1">
        <v>22</v>
      </c>
      <c r="M104" s="22">
        <v>31</v>
      </c>
      <c r="N104" s="22">
        <v>18</v>
      </c>
      <c r="O104" s="22">
        <v>11</v>
      </c>
      <c r="P104" s="22">
        <v>16</v>
      </c>
      <c r="Q104" s="1">
        <v>10</v>
      </c>
      <c r="R104" s="22">
        <v>5</v>
      </c>
      <c r="S104" s="22">
        <v>15</v>
      </c>
      <c r="T104" s="22">
        <v>24</v>
      </c>
      <c r="U104" s="22">
        <v>14</v>
      </c>
      <c r="V104" s="22">
        <v>10</v>
      </c>
      <c r="W104" s="22">
        <v>8</v>
      </c>
      <c r="Y104">
        <f t="shared" si="5"/>
        <v>202</v>
      </c>
    </row>
    <row r="105" spans="1:25">
      <c r="A105" s="56"/>
      <c r="B105" s="57"/>
      <c r="C105" s="57"/>
      <c r="D105" s="58"/>
      <c r="E105" s="59"/>
      <c r="F105" s="59"/>
      <c r="G105" s="1"/>
      <c r="H105" s="1"/>
      <c r="I105" s="1"/>
      <c r="J105" s="1"/>
      <c r="L105" s="1"/>
      <c r="M105" s="1"/>
      <c r="N105" s="1"/>
    </row>
    <row r="107" spans="1:25">
      <c r="C107" s="147" t="s">
        <v>264</v>
      </c>
      <c r="D107" s="147"/>
      <c r="E107" s="147"/>
      <c r="F107" s="147"/>
      <c r="G107" s="147"/>
      <c r="H107" s="147"/>
    </row>
    <row r="111" spans="1:25">
      <c r="M111" s="2"/>
      <c r="N111" s="3"/>
    </row>
  </sheetData>
  <mergeCells count="3">
    <mergeCell ref="D3:E3"/>
    <mergeCell ref="G3:I3"/>
    <mergeCell ref="C107:H10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rowBreaks count="1" manualBreakCount="1">
    <brk id="5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H115"/>
  <sheetViews>
    <sheetView topLeftCell="O16" workbookViewId="0">
      <selection activeCell="AX51" sqref="AX51"/>
    </sheetView>
  </sheetViews>
  <sheetFormatPr defaultRowHeight="15"/>
  <cols>
    <col min="1" max="1" width="7.7109375" customWidth="1"/>
    <col min="2" max="2" width="44.85546875" customWidth="1"/>
    <col min="3" max="3" width="9.7109375" customWidth="1"/>
    <col min="4" max="4" width="6.28515625" customWidth="1"/>
    <col min="5" max="5" width="5.140625" customWidth="1"/>
    <col min="6" max="6" width="4.140625" customWidth="1"/>
    <col min="7" max="7" width="5.7109375" customWidth="1"/>
    <col min="8" max="8" width="5" customWidth="1"/>
    <col min="9" max="9" width="3.5703125" customWidth="1"/>
    <col min="10" max="10" width="4.140625" customWidth="1"/>
    <col min="11" max="11" width="5.140625" customWidth="1"/>
    <col min="12" max="12" width="5.7109375" customWidth="1"/>
    <col min="13" max="13" width="6.140625" customWidth="1"/>
    <col min="14" max="14" width="8" customWidth="1"/>
    <col min="15" max="15" width="6.5703125" customWidth="1"/>
    <col min="16" max="16" width="5.28515625" customWidth="1"/>
    <col min="17" max="17" width="6.5703125" customWidth="1"/>
    <col min="18" max="18" width="5.140625" customWidth="1"/>
    <col min="19" max="23" width="5.28515625" customWidth="1"/>
    <col min="24" max="24" width="10" customWidth="1"/>
    <col min="25" max="25" width="7" customWidth="1"/>
    <col min="26" max="26" width="5.7109375" customWidth="1"/>
    <col min="27" max="29" width="5.140625" customWidth="1"/>
    <col min="30" max="30" width="5.42578125" customWidth="1"/>
    <col min="31" max="33" width="6" customWidth="1"/>
    <col min="34" max="34" width="7.5703125" customWidth="1"/>
  </cols>
  <sheetData>
    <row r="1" spans="1:34">
      <c r="A1" s="64"/>
      <c r="B1" s="64" t="s">
        <v>2</v>
      </c>
      <c r="C1" s="65"/>
      <c r="D1" s="66"/>
      <c r="E1" s="66"/>
      <c r="F1" s="66"/>
      <c r="G1" s="66"/>
      <c r="H1" s="66"/>
      <c r="I1" s="66"/>
      <c r="K1" t="s">
        <v>246</v>
      </c>
      <c r="M1" t="s">
        <v>227</v>
      </c>
      <c r="Q1" t="s">
        <v>248</v>
      </c>
      <c r="R1" s="4"/>
      <c r="S1" s="4"/>
      <c r="Y1" s="148" t="s">
        <v>228</v>
      </c>
      <c r="Z1" s="148"/>
      <c r="AA1" s="148"/>
    </row>
    <row r="2" spans="1:34">
      <c r="A2" s="64"/>
      <c r="B2" s="64" t="s">
        <v>222</v>
      </c>
      <c r="C2" s="65"/>
      <c r="D2" s="66"/>
      <c r="E2" s="66"/>
      <c r="F2" s="66"/>
      <c r="G2" s="66"/>
      <c r="H2" s="66"/>
      <c r="I2" s="66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34" ht="15" customHeight="1">
      <c r="A3" s="64"/>
      <c r="B3" s="64" t="s">
        <v>220</v>
      </c>
      <c r="C3" s="65"/>
      <c r="D3" s="66"/>
      <c r="E3" s="66"/>
      <c r="F3" s="65"/>
      <c r="G3" s="124"/>
      <c r="H3" s="66"/>
      <c r="I3" s="66"/>
      <c r="K3" t="s">
        <v>215</v>
      </c>
      <c r="L3" t="s">
        <v>216</v>
      </c>
      <c r="M3" t="s">
        <v>217</v>
      </c>
      <c r="N3" t="s">
        <v>218</v>
      </c>
      <c r="O3" t="s">
        <v>219</v>
      </c>
      <c r="P3" s="33" t="s">
        <v>230</v>
      </c>
      <c r="Q3" s="33" t="s">
        <v>237</v>
      </c>
      <c r="R3" s="33" t="s">
        <v>238</v>
      </c>
      <c r="S3" s="33" t="s">
        <v>242</v>
      </c>
      <c r="T3" s="33" t="s">
        <v>240</v>
      </c>
      <c r="U3" s="33" t="s">
        <v>249</v>
      </c>
      <c r="V3" s="33" t="s">
        <v>250</v>
      </c>
      <c r="W3" s="33" t="s">
        <v>215</v>
      </c>
      <c r="X3" s="4" t="s">
        <v>229</v>
      </c>
      <c r="Y3" t="s">
        <v>218</v>
      </c>
      <c r="Z3" t="s">
        <v>219</v>
      </c>
      <c r="AA3" t="s">
        <v>230</v>
      </c>
      <c r="AB3" t="s">
        <v>241</v>
      </c>
      <c r="AC3" s="33" t="s">
        <v>242</v>
      </c>
      <c r="AD3" s="33" t="s">
        <v>240</v>
      </c>
      <c r="AE3" t="s">
        <v>249</v>
      </c>
      <c r="AF3" t="s">
        <v>250</v>
      </c>
      <c r="AG3" t="s">
        <v>223</v>
      </c>
    </row>
    <row r="4" spans="1:34" ht="15.75" customHeight="1">
      <c r="A4" s="64"/>
      <c r="B4" s="64"/>
      <c r="C4" s="65"/>
      <c r="D4" s="66"/>
      <c r="E4" s="66"/>
      <c r="F4" s="65"/>
      <c r="G4" s="124"/>
      <c r="H4" s="66"/>
      <c r="I4" s="66"/>
      <c r="K4" s="10">
        <v>17</v>
      </c>
      <c r="L4">
        <v>35</v>
      </c>
      <c r="M4">
        <v>39</v>
      </c>
      <c r="N4">
        <v>31</v>
      </c>
      <c r="O4">
        <v>16</v>
      </c>
      <c r="P4" s="33">
        <v>26</v>
      </c>
      <c r="Q4" s="33">
        <v>8</v>
      </c>
      <c r="R4" s="33">
        <v>10</v>
      </c>
      <c r="S4" s="33">
        <v>25</v>
      </c>
      <c r="T4" s="33">
        <v>36</v>
      </c>
      <c r="U4" s="33">
        <v>38</v>
      </c>
      <c r="V4" s="33">
        <v>35</v>
      </c>
      <c r="W4" s="33">
        <v>27</v>
      </c>
      <c r="X4" s="33">
        <v>12</v>
      </c>
      <c r="Y4" s="33">
        <v>4</v>
      </c>
      <c r="Z4" s="33">
        <v>1</v>
      </c>
      <c r="AA4" s="33">
        <v>4</v>
      </c>
      <c r="AB4" s="33">
        <v>3</v>
      </c>
      <c r="AC4" s="63">
        <v>3</v>
      </c>
      <c r="AD4" s="63">
        <v>4</v>
      </c>
      <c r="AE4" s="33">
        <v>4</v>
      </c>
      <c r="AF4" s="33">
        <v>2</v>
      </c>
      <c r="AG4" s="33">
        <v>1</v>
      </c>
      <c r="AH4">
        <f>SUM(K4:AG4)</f>
        <v>381</v>
      </c>
    </row>
    <row r="5" spans="1:34">
      <c r="A5" s="64" t="s">
        <v>4</v>
      </c>
      <c r="B5" s="64" t="s">
        <v>221</v>
      </c>
      <c r="C5" s="67"/>
      <c r="D5" s="67" t="s">
        <v>12</v>
      </c>
      <c r="E5" s="67"/>
      <c r="F5" s="67"/>
      <c r="G5" s="67" t="s">
        <v>13</v>
      </c>
      <c r="H5" s="67"/>
      <c r="I5" s="67"/>
      <c r="J5" s="10"/>
      <c r="L5" s="10"/>
      <c r="M5" s="10"/>
      <c r="N5" s="10"/>
      <c r="O5" s="10"/>
      <c r="P5" s="9"/>
      <c r="Q5" s="9"/>
      <c r="R5" s="9"/>
      <c r="S5" s="9"/>
      <c r="T5" s="9"/>
      <c r="U5" s="9"/>
      <c r="X5" s="9"/>
      <c r="Y5" s="9"/>
      <c r="Z5" s="9"/>
      <c r="AA5" s="9"/>
      <c r="AB5" s="10"/>
      <c r="AC5" s="3"/>
      <c r="AD5" s="3"/>
      <c r="AE5" s="3"/>
      <c r="AF5" s="3"/>
      <c r="AG5" s="3"/>
      <c r="AH5" s="3"/>
    </row>
    <row r="6" spans="1:34" ht="17.25" customHeight="1">
      <c r="A6" s="68" t="s">
        <v>0</v>
      </c>
      <c r="B6" s="68"/>
      <c r="C6" s="69"/>
      <c r="D6" s="70" t="s">
        <v>9</v>
      </c>
      <c r="E6" s="68" t="s">
        <v>10</v>
      </c>
      <c r="F6" s="71" t="s">
        <v>11</v>
      </c>
      <c r="G6" s="72" t="s">
        <v>9</v>
      </c>
      <c r="H6" s="68" t="s">
        <v>10</v>
      </c>
      <c r="I6" s="71" t="s">
        <v>11</v>
      </c>
      <c r="J6" s="34"/>
      <c r="K6" s="43"/>
      <c r="L6" s="43"/>
      <c r="M6" s="43"/>
      <c r="N6" s="43"/>
      <c r="O6" s="5"/>
      <c r="P6" s="44"/>
      <c r="Q6" s="44"/>
      <c r="R6" s="44"/>
      <c r="S6" s="44"/>
      <c r="T6" s="44"/>
      <c r="U6" s="44"/>
      <c r="X6" s="44"/>
      <c r="Y6" s="32"/>
      <c r="Z6" s="34"/>
      <c r="AB6" s="43"/>
      <c r="AC6" s="5"/>
      <c r="AD6" s="44"/>
      <c r="AE6" s="44"/>
      <c r="AF6" s="44"/>
      <c r="AG6" s="44"/>
      <c r="AH6" s="32"/>
    </row>
    <row r="7" spans="1:34" ht="19.5" customHeight="1">
      <c r="A7" s="72">
        <v>1</v>
      </c>
      <c r="B7" s="73" t="s">
        <v>14</v>
      </c>
      <c r="C7" s="74" t="s">
        <v>15</v>
      </c>
      <c r="D7" s="74">
        <v>350</v>
      </c>
      <c r="E7" s="83">
        <v>208</v>
      </c>
      <c r="F7" s="84">
        <f>E7*100/D7</f>
        <v>59.428571428571431</v>
      </c>
      <c r="G7" s="94">
        <v>218</v>
      </c>
      <c r="H7" s="66">
        <f>I7*218/100</f>
        <v>129.55428571428573</v>
      </c>
      <c r="I7" s="94">
        <v>59.428571428571431</v>
      </c>
      <c r="J7" s="3"/>
      <c r="K7" s="60">
        <v>8</v>
      </c>
      <c r="L7" s="60">
        <v>9</v>
      </c>
      <c r="M7" s="60">
        <v>33</v>
      </c>
      <c r="N7" s="60">
        <v>20</v>
      </c>
      <c r="O7" s="46">
        <v>11</v>
      </c>
      <c r="P7" s="47">
        <v>22</v>
      </c>
      <c r="Q7" s="47">
        <v>8</v>
      </c>
      <c r="R7" s="48">
        <v>4</v>
      </c>
      <c r="S7" s="48">
        <v>18</v>
      </c>
      <c r="T7" s="48">
        <v>7</v>
      </c>
      <c r="U7" s="48">
        <v>16</v>
      </c>
      <c r="V7" s="9">
        <v>13</v>
      </c>
      <c r="W7" s="9">
        <v>13</v>
      </c>
      <c r="X7" s="49">
        <v>10</v>
      </c>
      <c r="Y7" s="49">
        <v>2</v>
      </c>
      <c r="Z7">
        <v>0</v>
      </c>
      <c r="AA7">
        <v>4</v>
      </c>
      <c r="AB7">
        <v>3</v>
      </c>
      <c r="AC7">
        <v>3</v>
      </c>
      <c r="AD7">
        <v>0</v>
      </c>
      <c r="AE7">
        <v>2</v>
      </c>
      <c r="AF7">
        <v>1</v>
      </c>
      <c r="AG7">
        <v>1</v>
      </c>
      <c r="AH7">
        <f t="shared" ref="AH7:AH38" si="0">SUM(K7:AG7)</f>
        <v>208</v>
      </c>
    </row>
    <row r="8" spans="1:34" ht="17.25" customHeight="1">
      <c r="A8" s="75">
        <v>2</v>
      </c>
      <c r="B8" s="75" t="s">
        <v>16</v>
      </c>
      <c r="C8" s="74" t="s">
        <v>17</v>
      </c>
      <c r="D8" s="74">
        <v>350</v>
      </c>
      <c r="E8" s="85">
        <v>288</v>
      </c>
      <c r="F8" s="84">
        <f t="shared" ref="F8:F71" si="1">E8*100/D8</f>
        <v>82.285714285714292</v>
      </c>
      <c r="G8" s="94">
        <v>218</v>
      </c>
      <c r="H8" s="66">
        <f t="shared" ref="H8:H71" si="2">I8*218/100</f>
        <v>179.38285714285718</v>
      </c>
      <c r="I8" s="76">
        <v>82.285714285714292</v>
      </c>
      <c r="J8" s="26"/>
      <c r="K8" s="26">
        <v>11</v>
      </c>
      <c r="L8" s="26">
        <v>30</v>
      </c>
      <c r="M8" s="7">
        <v>31</v>
      </c>
      <c r="N8" s="26">
        <v>19</v>
      </c>
      <c r="O8" s="26">
        <v>15</v>
      </c>
      <c r="P8" s="16">
        <v>26</v>
      </c>
      <c r="Q8" s="16">
        <v>6</v>
      </c>
      <c r="R8" s="19">
        <v>6</v>
      </c>
      <c r="S8" s="19">
        <v>23</v>
      </c>
      <c r="T8" s="19">
        <v>35</v>
      </c>
      <c r="U8" s="19">
        <v>22</v>
      </c>
      <c r="V8" s="44">
        <v>19</v>
      </c>
      <c r="W8" s="44">
        <v>14</v>
      </c>
      <c r="X8" s="16">
        <v>12</v>
      </c>
      <c r="Y8" s="16">
        <v>4</v>
      </c>
      <c r="Z8" s="26">
        <v>1</v>
      </c>
      <c r="AA8" s="26">
        <v>4</v>
      </c>
      <c r="AB8" s="26">
        <v>0</v>
      </c>
      <c r="AC8" s="26">
        <v>3</v>
      </c>
      <c r="AD8" s="26">
        <v>4</v>
      </c>
      <c r="AE8" s="26">
        <v>2</v>
      </c>
      <c r="AF8" s="26">
        <v>0</v>
      </c>
      <c r="AG8" s="26">
        <v>1</v>
      </c>
      <c r="AH8">
        <f t="shared" si="0"/>
        <v>288</v>
      </c>
    </row>
    <row r="9" spans="1:34">
      <c r="A9" s="77">
        <v>3</v>
      </c>
      <c r="B9" s="75" t="s">
        <v>18</v>
      </c>
      <c r="C9" s="74" t="s">
        <v>19</v>
      </c>
      <c r="D9" s="74">
        <v>350</v>
      </c>
      <c r="E9" s="85">
        <v>283</v>
      </c>
      <c r="F9" s="84">
        <f t="shared" si="1"/>
        <v>80.857142857142861</v>
      </c>
      <c r="G9" s="94">
        <v>218</v>
      </c>
      <c r="H9" s="66">
        <f t="shared" si="2"/>
        <v>176.26857142857145</v>
      </c>
      <c r="I9" s="76">
        <v>80.857142857142861</v>
      </c>
      <c r="J9" s="26"/>
      <c r="K9" s="26">
        <v>0</v>
      </c>
      <c r="L9" s="26">
        <v>12</v>
      </c>
      <c r="M9" s="26">
        <v>35</v>
      </c>
      <c r="N9" s="26">
        <v>29</v>
      </c>
      <c r="O9" s="26">
        <v>15</v>
      </c>
      <c r="P9" s="16">
        <v>18</v>
      </c>
      <c r="Q9" s="16">
        <v>7</v>
      </c>
      <c r="R9" s="19">
        <v>10</v>
      </c>
      <c r="S9" s="19">
        <v>23</v>
      </c>
      <c r="T9" s="19">
        <v>36</v>
      </c>
      <c r="U9" s="19">
        <v>39</v>
      </c>
      <c r="V9" s="48">
        <v>11</v>
      </c>
      <c r="W9" s="48">
        <v>22</v>
      </c>
      <c r="X9" s="16">
        <v>6</v>
      </c>
      <c r="Y9" s="16">
        <v>4</v>
      </c>
      <c r="Z9" s="26">
        <v>1</v>
      </c>
      <c r="AA9" s="26">
        <v>3</v>
      </c>
      <c r="AB9" s="26">
        <v>0</v>
      </c>
      <c r="AC9" s="26">
        <v>3</v>
      </c>
      <c r="AD9" s="26">
        <v>4</v>
      </c>
      <c r="AE9" s="26">
        <v>4</v>
      </c>
      <c r="AF9" s="26">
        <v>0</v>
      </c>
      <c r="AG9" s="26">
        <v>1</v>
      </c>
      <c r="AH9">
        <f t="shared" si="0"/>
        <v>283</v>
      </c>
    </row>
    <row r="10" spans="1:34">
      <c r="A10" s="77">
        <v>4</v>
      </c>
      <c r="B10" s="75" t="s">
        <v>20</v>
      </c>
      <c r="C10" s="74" t="s">
        <v>21</v>
      </c>
      <c r="D10" s="74">
        <v>350</v>
      </c>
      <c r="E10" s="85">
        <v>265</v>
      </c>
      <c r="F10" s="84">
        <f t="shared" si="1"/>
        <v>75.714285714285708</v>
      </c>
      <c r="G10" s="94">
        <v>218</v>
      </c>
      <c r="H10" s="66">
        <f t="shared" si="2"/>
        <v>165.05714285714282</v>
      </c>
      <c r="I10" s="76">
        <v>75.714285714285708</v>
      </c>
      <c r="J10" s="26"/>
      <c r="K10" s="26">
        <v>16</v>
      </c>
      <c r="L10" s="26">
        <v>19</v>
      </c>
      <c r="M10" s="26">
        <v>34</v>
      </c>
      <c r="N10" s="26">
        <v>17</v>
      </c>
      <c r="O10" s="26">
        <v>9</v>
      </c>
      <c r="P10" s="16">
        <v>21</v>
      </c>
      <c r="Q10" s="16">
        <v>7</v>
      </c>
      <c r="R10" s="19">
        <v>8</v>
      </c>
      <c r="S10" s="19">
        <v>22</v>
      </c>
      <c r="T10" s="19">
        <v>30</v>
      </c>
      <c r="U10" s="19">
        <v>22</v>
      </c>
      <c r="V10" s="19">
        <v>5</v>
      </c>
      <c r="W10" s="19">
        <v>23</v>
      </c>
      <c r="X10" s="16">
        <v>10</v>
      </c>
      <c r="Y10" s="16">
        <v>3</v>
      </c>
      <c r="Z10" s="26">
        <v>0</v>
      </c>
      <c r="AA10" s="26">
        <v>4</v>
      </c>
      <c r="AB10" s="26">
        <v>3</v>
      </c>
      <c r="AC10" s="26">
        <v>3</v>
      </c>
      <c r="AD10" s="26">
        <v>4</v>
      </c>
      <c r="AE10" s="26">
        <v>3</v>
      </c>
      <c r="AF10" s="26">
        <v>1</v>
      </c>
      <c r="AG10" s="26">
        <v>1</v>
      </c>
      <c r="AH10">
        <f t="shared" si="0"/>
        <v>265</v>
      </c>
    </row>
    <row r="11" spans="1:34" ht="14.25" customHeight="1">
      <c r="A11" s="72">
        <v>5</v>
      </c>
      <c r="B11" s="73" t="s">
        <v>22</v>
      </c>
      <c r="C11" s="74" t="s">
        <v>23</v>
      </c>
      <c r="D11" s="74">
        <v>350</v>
      </c>
      <c r="E11" s="85">
        <v>252</v>
      </c>
      <c r="F11" s="84">
        <f t="shared" si="1"/>
        <v>72</v>
      </c>
      <c r="G11" s="94">
        <v>218</v>
      </c>
      <c r="H11" s="66">
        <f t="shared" si="2"/>
        <v>156.96</v>
      </c>
      <c r="I11" s="139">
        <v>72</v>
      </c>
      <c r="J11" s="27"/>
      <c r="K11" s="27">
        <v>15</v>
      </c>
      <c r="L11" s="27">
        <v>13</v>
      </c>
      <c r="M11" s="3">
        <v>33</v>
      </c>
      <c r="N11" s="27">
        <v>19</v>
      </c>
      <c r="O11" s="27">
        <v>11</v>
      </c>
      <c r="P11" s="25">
        <v>25</v>
      </c>
      <c r="Q11" s="25">
        <v>8</v>
      </c>
      <c r="R11" s="24">
        <v>7</v>
      </c>
      <c r="S11" s="24">
        <v>16</v>
      </c>
      <c r="T11" s="24">
        <v>19</v>
      </c>
      <c r="U11" s="24">
        <v>21</v>
      </c>
      <c r="V11" s="19">
        <v>16</v>
      </c>
      <c r="W11" s="19">
        <v>19</v>
      </c>
      <c r="X11" s="16">
        <v>9</v>
      </c>
      <c r="Y11" s="16">
        <v>3</v>
      </c>
      <c r="Z11">
        <v>0</v>
      </c>
      <c r="AA11" s="26">
        <v>4</v>
      </c>
      <c r="AB11" s="26">
        <v>3</v>
      </c>
      <c r="AC11" s="26">
        <v>3</v>
      </c>
      <c r="AD11" s="26">
        <v>2</v>
      </c>
      <c r="AE11" s="26">
        <v>3</v>
      </c>
      <c r="AF11" s="26">
        <v>2</v>
      </c>
      <c r="AG11" s="26">
        <v>1</v>
      </c>
      <c r="AH11">
        <f t="shared" si="0"/>
        <v>252</v>
      </c>
    </row>
    <row r="12" spans="1:34">
      <c r="A12" s="77">
        <v>6</v>
      </c>
      <c r="B12" s="75" t="s">
        <v>24</v>
      </c>
      <c r="C12" s="74" t="s">
        <v>25</v>
      </c>
      <c r="D12" s="74">
        <v>350</v>
      </c>
      <c r="E12" s="85">
        <v>319</v>
      </c>
      <c r="F12" s="84">
        <f t="shared" si="1"/>
        <v>91.142857142857139</v>
      </c>
      <c r="G12" s="94">
        <v>218</v>
      </c>
      <c r="H12" s="66">
        <f t="shared" si="2"/>
        <v>198.69142857142856</v>
      </c>
      <c r="I12" s="76">
        <v>91.142857142857139</v>
      </c>
      <c r="J12" s="26"/>
      <c r="K12" s="26">
        <v>14</v>
      </c>
      <c r="L12" s="26">
        <v>30</v>
      </c>
      <c r="M12" s="26">
        <v>34</v>
      </c>
      <c r="N12" s="26">
        <v>28</v>
      </c>
      <c r="O12" s="26">
        <v>16</v>
      </c>
      <c r="P12" s="16">
        <v>25</v>
      </c>
      <c r="Q12" s="16">
        <v>8</v>
      </c>
      <c r="R12" s="19">
        <v>8</v>
      </c>
      <c r="S12" s="19">
        <v>25</v>
      </c>
      <c r="T12" s="19">
        <v>32</v>
      </c>
      <c r="U12" s="19">
        <v>31</v>
      </c>
      <c r="V12" s="19">
        <v>23</v>
      </c>
      <c r="W12" s="19">
        <v>10</v>
      </c>
      <c r="X12" s="16">
        <v>11</v>
      </c>
      <c r="Y12" s="16">
        <v>4</v>
      </c>
      <c r="Z12" s="26">
        <v>1</v>
      </c>
      <c r="AA12" s="26">
        <v>4</v>
      </c>
      <c r="AB12" s="26">
        <v>3</v>
      </c>
      <c r="AC12" s="26">
        <v>3</v>
      </c>
      <c r="AD12" s="26">
        <v>4</v>
      </c>
      <c r="AE12" s="26">
        <v>3</v>
      </c>
      <c r="AF12" s="26">
        <v>1</v>
      </c>
      <c r="AG12" s="26">
        <v>1</v>
      </c>
      <c r="AH12">
        <f t="shared" si="0"/>
        <v>319</v>
      </c>
    </row>
    <row r="13" spans="1:34">
      <c r="A13" s="77">
        <v>7</v>
      </c>
      <c r="B13" s="75" t="s">
        <v>26</v>
      </c>
      <c r="C13" s="74" t="s">
        <v>27</v>
      </c>
      <c r="D13" s="74">
        <v>350</v>
      </c>
      <c r="E13" s="85">
        <v>323</v>
      </c>
      <c r="F13" s="84">
        <f t="shared" si="1"/>
        <v>92.285714285714292</v>
      </c>
      <c r="G13" s="94">
        <v>218</v>
      </c>
      <c r="H13" s="66">
        <f t="shared" si="2"/>
        <v>201.18285714285719</v>
      </c>
      <c r="I13" s="76">
        <v>92.285714285714292</v>
      </c>
      <c r="J13" s="26"/>
      <c r="K13" s="26">
        <v>16</v>
      </c>
      <c r="L13" s="26">
        <v>35</v>
      </c>
      <c r="M13" s="26">
        <v>35</v>
      </c>
      <c r="N13" s="26">
        <v>30</v>
      </c>
      <c r="O13" s="26">
        <v>16</v>
      </c>
      <c r="P13" s="16">
        <v>25</v>
      </c>
      <c r="Q13" s="16">
        <v>8</v>
      </c>
      <c r="R13" s="19">
        <v>9</v>
      </c>
      <c r="S13" s="19">
        <v>21</v>
      </c>
      <c r="T13" s="19">
        <v>27</v>
      </c>
      <c r="U13" s="19">
        <v>32</v>
      </c>
      <c r="V13" s="24">
        <v>22</v>
      </c>
      <c r="W13" s="24">
        <v>11</v>
      </c>
      <c r="X13" s="16">
        <v>11</v>
      </c>
      <c r="Y13" s="16">
        <v>4</v>
      </c>
      <c r="Z13" s="26">
        <v>1</v>
      </c>
      <c r="AA13" s="26">
        <v>4</v>
      </c>
      <c r="AB13" s="26">
        <v>3</v>
      </c>
      <c r="AC13" s="26">
        <v>3</v>
      </c>
      <c r="AD13" s="26">
        <v>3</v>
      </c>
      <c r="AE13" s="26">
        <v>4</v>
      </c>
      <c r="AF13" s="26">
        <v>2</v>
      </c>
      <c r="AG13" s="26">
        <v>1</v>
      </c>
      <c r="AH13">
        <f t="shared" si="0"/>
        <v>323</v>
      </c>
    </row>
    <row r="14" spans="1:34">
      <c r="A14" s="77">
        <v>8</v>
      </c>
      <c r="B14" s="75" t="s">
        <v>28</v>
      </c>
      <c r="C14" s="74" t="s">
        <v>29</v>
      </c>
      <c r="D14" s="74">
        <v>350</v>
      </c>
      <c r="E14" s="85">
        <v>294</v>
      </c>
      <c r="F14" s="84">
        <f t="shared" si="1"/>
        <v>84</v>
      </c>
      <c r="G14" s="94">
        <v>218</v>
      </c>
      <c r="H14" s="66">
        <f t="shared" si="2"/>
        <v>183.12</v>
      </c>
      <c r="I14" s="76">
        <v>84</v>
      </c>
      <c r="J14" s="26"/>
      <c r="K14" s="26">
        <v>17</v>
      </c>
      <c r="L14" s="26">
        <v>24</v>
      </c>
      <c r="M14" s="26">
        <v>28</v>
      </c>
      <c r="N14" s="26">
        <v>23</v>
      </c>
      <c r="O14" s="26">
        <v>12</v>
      </c>
      <c r="P14" s="16">
        <v>26</v>
      </c>
      <c r="Q14" s="16">
        <v>6</v>
      </c>
      <c r="R14" s="19">
        <v>1</v>
      </c>
      <c r="S14" s="19">
        <v>18</v>
      </c>
      <c r="T14" s="19">
        <v>32</v>
      </c>
      <c r="U14" s="19">
        <v>31</v>
      </c>
      <c r="V14" s="19">
        <v>29</v>
      </c>
      <c r="W14" s="19">
        <v>13</v>
      </c>
      <c r="X14" s="16">
        <v>12</v>
      </c>
      <c r="Y14" s="16">
        <v>3</v>
      </c>
      <c r="Z14" s="26">
        <v>1</v>
      </c>
      <c r="AA14" s="26">
        <v>4</v>
      </c>
      <c r="AB14" s="26">
        <v>3</v>
      </c>
      <c r="AC14" s="26">
        <v>3</v>
      </c>
      <c r="AD14" s="26">
        <v>4</v>
      </c>
      <c r="AE14" s="26">
        <v>2</v>
      </c>
      <c r="AF14" s="26">
        <v>1</v>
      </c>
      <c r="AG14" s="26">
        <v>1</v>
      </c>
      <c r="AH14">
        <f t="shared" si="0"/>
        <v>294</v>
      </c>
    </row>
    <row r="15" spans="1:34">
      <c r="A15" s="75">
        <v>9</v>
      </c>
      <c r="B15" s="75" t="s">
        <v>30</v>
      </c>
      <c r="C15" s="74" t="s">
        <v>31</v>
      </c>
      <c r="D15" s="74">
        <v>350</v>
      </c>
      <c r="E15" s="85">
        <v>288</v>
      </c>
      <c r="F15" s="84">
        <f t="shared" si="1"/>
        <v>82.285714285714292</v>
      </c>
      <c r="G15" s="94">
        <v>218</v>
      </c>
      <c r="H15" s="66">
        <f t="shared" si="2"/>
        <v>179.38285714285718</v>
      </c>
      <c r="I15" s="76">
        <v>82.285714285714292</v>
      </c>
      <c r="J15" s="26"/>
      <c r="K15" s="26">
        <v>13</v>
      </c>
      <c r="L15" s="26">
        <v>22</v>
      </c>
      <c r="M15" s="26">
        <v>14</v>
      </c>
      <c r="N15" s="26">
        <v>28</v>
      </c>
      <c r="O15" s="26">
        <v>13</v>
      </c>
      <c r="P15" s="16">
        <v>25</v>
      </c>
      <c r="Q15" s="16">
        <v>7</v>
      </c>
      <c r="R15" s="19">
        <v>5</v>
      </c>
      <c r="S15" s="19">
        <v>20</v>
      </c>
      <c r="T15" s="19">
        <v>34</v>
      </c>
      <c r="U15" s="19">
        <v>38</v>
      </c>
      <c r="V15" s="19">
        <v>15</v>
      </c>
      <c r="W15" s="19">
        <v>21</v>
      </c>
      <c r="X15" s="16">
        <v>8</v>
      </c>
      <c r="Y15" s="16">
        <v>4</v>
      </c>
      <c r="Z15" s="26">
        <v>1</v>
      </c>
      <c r="AA15" s="26">
        <v>4</v>
      </c>
      <c r="AB15" s="26">
        <v>3</v>
      </c>
      <c r="AC15" s="26">
        <v>2</v>
      </c>
      <c r="AD15" s="26">
        <v>4</v>
      </c>
      <c r="AE15" s="26">
        <v>4</v>
      </c>
      <c r="AF15" s="26">
        <v>2</v>
      </c>
      <c r="AG15" s="26">
        <v>1</v>
      </c>
      <c r="AH15">
        <f t="shared" si="0"/>
        <v>288</v>
      </c>
    </row>
    <row r="16" spans="1:34" ht="15" customHeight="1">
      <c r="A16" s="72">
        <v>10</v>
      </c>
      <c r="B16" s="73" t="s">
        <v>32</v>
      </c>
      <c r="C16" s="74" t="s">
        <v>33</v>
      </c>
      <c r="D16" s="74">
        <v>350</v>
      </c>
      <c r="E16" s="85">
        <v>153</v>
      </c>
      <c r="F16" s="84">
        <f t="shared" si="1"/>
        <v>43.714285714285715</v>
      </c>
      <c r="G16" s="94">
        <v>218</v>
      </c>
      <c r="H16" s="66">
        <f t="shared" si="2"/>
        <v>95.297142857142859</v>
      </c>
      <c r="I16" s="139">
        <v>43.714285714285715</v>
      </c>
      <c r="J16" s="27"/>
      <c r="K16" s="27">
        <v>11</v>
      </c>
      <c r="L16" s="27">
        <v>12</v>
      </c>
      <c r="M16" s="36">
        <v>33</v>
      </c>
      <c r="N16" s="26">
        <v>21</v>
      </c>
      <c r="O16" s="27">
        <v>8</v>
      </c>
      <c r="P16" s="25">
        <v>10</v>
      </c>
      <c r="Q16" s="25">
        <v>5</v>
      </c>
      <c r="R16" s="24">
        <v>7</v>
      </c>
      <c r="S16" s="24">
        <v>6</v>
      </c>
      <c r="T16" s="24">
        <v>0</v>
      </c>
      <c r="U16" s="24">
        <v>24</v>
      </c>
      <c r="V16" s="24">
        <v>3</v>
      </c>
      <c r="W16" s="24">
        <v>0</v>
      </c>
      <c r="X16" s="16">
        <v>5</v>
      </c>
      <c r="Y16" s="16">
        <v>2</v>
      </c>
      <c r="Z16">
        <v>0</v>
      </c>
      <c r="AA16" s="26">
        <v>1</v>
      </c>
      <c r="AB16" s="26">
        <v>1</v>
      </c>
      <c r="AC16" s="26">
        <v>0</v>
      </c>
      <c r="AD16" s="26">
        <v>0</v>
      </c>
      <c r="AE16" s="26">
        <v>3</v>
      </c>
      <c r="AF16" s="26">
        <v>0</v>
      </c>
      <c r="AG16" s="26">
        <v>1</v>
      </c>
      <c r="AH16">
        <f t="shared" si="0"/>
        <v>153</v>
      </c>
    </row>
    <row r="17" spans="1:34">
      <c r="A17" s="77">
        <v>11</v>
      </c>
      <c r="B17" s="75" t="s">
        <v>34</v>
      </c>
      <c r="C17" s="74" t="s">
        <v>35</v>
      </c>
      <c r="D17" s="74">
        <v>350</v>
      </c>
      <c r="E17" s="85">
        <v>292</v>
      </c>
      <c r="F17" s="84">
        <f t="shared" si="1"/>
        <v>83.428571428571431</v>
      </c>
      <c r="G17" s="94">
        <v>218</v>
      </c>
      <c r="H17" s="66">
        <f t="shared" si="2"/>
        <v>181.87428571428572</v>
      </c>
      <c r="I17" s="76">
        <v>83.428571428571431</v>
      </c>
      <c r="J17" s="26"/>
      <c r="K17" s="26">
        <v>11</v>
      </c>
      <c r="L17" s="26">
        <v>26</v>
      </c>
      <c r="M17" s="26">
        <v>29</v>
      </c>
      <c r="N17" s="27">
        <v>21</v>
      </c>
      <c r="O17" s="26">
        <v>14</v>
      </c>
      <c r="P17" s="16">
        <v>23</v>
      </c>
      <c r="Q17" s="16">
        <v>8</v>
      </c>
      <c r="R17" s="19">
        <v>8</v>
      </c>
      <c r="S17" s="19">
        <v>20</v>
      </c>
      <c r="T17" s="19">
        <v>36</v>
      </c>
      <c r="U17" s="19">
        <v>36</v>
      </c>
      <c r="V17" s="19">
        <v>14</v>
      </c>
      <c r="W17" s="19">
        <v>14</v>
      </c>
      <c r="X17" s="16">
        <v>10</v>
      </c>
      <c r="Y17" s="16">
        <v>3</v>
      </c>
      <c r="Z17" s="26">
        <v>1</v>
      </c>
      <c r="AA17" s="26">
        <v>2</v>
      </c>
      <c r="AB17" s="26">
        <v>3</v>
      </c>
      <c r="AC17" s="26">
        <v>3</v>
      </c>
      <c r="AD17" s="26">
        <v>4</v>
      </c>
      <c r="AE17" s="26">
        <v>3</v>
      </c>
      <c r="AF17" s="26">
        <v>2</v>
      </c>
      <c r="AG17" s="26">
        <v>1</v>
      </c>
      <c r="AH17">
        <f t="shared" si="0"/>
        <v>292</v>
      </c>
    </row>
    <row r="18" spans="1:34">
      <c r="A18" s="77">
        <v>12</v>
      </c>
      <c r="B18" s="75" t="s">
        <v>36</v>
      </c>
      <c r="C18" s="74" t="s">
        <v>37</v>
      </c>
      <c r="D18" s="74">
        <v>350</v>
      </c>
      <c r="E18" s="85">
        <v>276</v>
      </c>
      <c r="F18" s="84">
        <f t="shared" si="1"/>
        <v>78.857142857142861</v>
      </c>
      <c r="G18" s="94">
        <v>218</v>
      </c>
      <c r="H18" s="66">
        <f t="shared" si="2"/>
        <v>171.90857142857146</v>
      </c>
      <c r="I18" s="76">
        <v>78.857142857142861</v>
      </c>
      <c r="J18" s="26"/>
      <c r="K18" s="26">
        <v>15</v>
      </c>
      <c r="L18" s="26">
        <v>34</v>
      </c>
      <c r="M18" s="26">
        <v>32</v>
      </c>
      <c r="N18" s="26">
        <v>21</v>
      </c>
      <c r="O18" s="26">
        <v>16</v>
      </c>
      <c r="P18" s="16">
        <v>15</v>
      </c>
      <c r="Q18" s="16">
        <v>8</v>
      </c>
      <c r="R18" s="19">
        <v>5</v>
      </c>
      <c r="S18" s="19">
        <v>22</v>
      </c>
      <c r="T18" s="19">
        <v>20</v>
      </c>
      <c r="U18" s="19">
        <v>24</v>
      </c>
      <c r="V18" s="19">
        <v>24</v>
      </c>
      <c r="W18" s="19">
        <v>10</v>
      </c>
      <c r="X18" s="16">
        <v>11</v>
      </c>
      <c r="Y18" s="16">
        <v>4</v>
      </c>
      <c r="Z18" s="26">
        <v>1</v>
      </c>
      <c r="AA18" s="26">
        <v>2</v>
      </c>
      <c r="AB18" s="26">
        <v>2</v>
      </c>
      <c r="AC18" s="26">
        <v>3</v>
      </c>
      <c r="AD18" s="26">
        <v>4</v>
      </c>
      <c r="AE18" s="26">
        <v>2</v>
      </c>
      <c r="AF18" s="26">
        <v>0</v>
      </c>
      <c r="AG18" s="26">
        <v>1</v>
      </c>
      <c r="AH18">
        <f t="shared" si="0"/>
        <v>276</v>
      </c>
    </row>
    <row r="19" spans="1:34">
      <c r="A19" s="77">
        <v>13</v>
      </c>
      <c r="B19" s="75" t="s">
        <v>38</v>
      </c>
      <c r="C19" s="74" t="s">
        <v>39</v>
      </c>
      <c r="D19" s="74">
        <v>350</v>
      </c>
      <c r="E19" s="85">
        <v>241</v>
      </c>
      <c r="F19" s="84">
        <f t="shared" si="1"/>
        <v>68.857142857142861</v>
      </c>
      <c r="G19" s="94">
        <v>218</v>
      </c>
      <c r="H19" s="66">
        <f t="shared" si="2"/>
        <v>150.10857142857142</v>
      </c>
      <c r="I19" s="76">
        <v>68.857142857142861</v>
      </c>
      <c r="J19" s="26"/>
      <c r="K19" s="26">
        <v>10</v>
      </c>
      <c r="L19" s="26">
        <v>24</v>
      </c>
      <c r="M19" s="26">
        <v>27</v>
      </c>
      <c r="N19" s="26">
        <v>23</v>
      </c>
      <c r="O19" s="26">
        <v>13</v>
      </c>
      <c r="P19" s="16">
        <v>20</v>
      </c>
      <c r="Q19" s="16">
        <v>7</v>
      </c>
      <c r="R19" s="19">
        <v>7</v>
      </c>
      <c r="S19" s="19">
        <v>20</v>
      </c>
      <c r="T19" s="19">
        <v>19</v>
      </c>
      <c r="U19" s="19">
        <v>16</v>
      </c>
      <c r="V19" s="19">
        <v>6</v>
      </c>
      <c r="W19" s="19">
        <v>18</v>
      </c>
      <c r="X19" s="16">
        <v>12</v>
      </c>
      <c r="Y19" s="16">
        <v>4</v>
      </c>
      <c r="Z19" s="26">
        <v>1</v>
      </c>
      <c r="AA19" s="26">
        <v>4</v>
      </c>
      <c r="AB19" s="26">
        <v>2</v>
      </c>
      <c r="AC19" s="26">
        <v>3</v>
      </c>
      <c r="AD19" s="26">
        <v>2</v>
      </c>
      <c r="AE19" s="26">
        <v>2</v>
      </c>
      <c r="AF19" s="26">
        <v>0</v>
      </c>
      <c r="AG19" s="26">
        <v>1</v>
      </c>
      <c r="AH19">
        <f t="shared" si="0"/>
        <v>241</v>
      </c>
    </row>
    <row r="20" spans="1:34">
      <c r="A20" s="77">
        <v>14</v>
      </c>
      <c r="B20" s="75" t="s">
        <v>40</v>
      </c>
      <c r="C20" s="74" t="s">
        <v>41</v>
      </c>
      <c r="D20" s="74">
        <v>350</v>
      </c>
      <c r="E20" s="85">
        <v>281</v>
      </c>
      <c r="F20" s="84">
        <f t="shared" si="1"/>
        <v>80.285714285714292</v>
      </c>
      <c r="G20" s="94">
        <v>218</v>
      </c>
      <c r="H20" s="66">
        <f t="shared" si="2"/>
        <v>175.02285714285716</v>
      </c>
      <c r="I20" s="76">
        <v>80.285714285714292</v>
      </c>
      <c r="J20" s="26"/>
      <c r="K20" s="26">
        <v>11</v>
      </c>
      <c r="L20" s="26">
        <v>30</v>
      </c>
      <c r="M20" s="26">
        <v>25</v>
      </c>
      <c r="N20" s="26">
        <v>28</v>
      </c>
      <c r="O20" s="26">
        <v>11</v>
      </c>
      <c r="P20" s="16">
        <v>25</v>
      </c>
      <c r="Q20" s="16">
        <v>6</v>
      </c>
      <c r="R20" s="19">
        <v>7</v>
      </c>
      <c r="S20" s="19">
        <v>10</v>
      </c>
      <c r="T20" s="19">
        <v>32</v>
      </c>
      <c r="U20" s="19">
        <v>31</v>
      </c>
      <c r="V20" s="19">
        <v>15</v>
      </c>
      <c r="W20" s="19">
        <v>16</v>
      </c>
      <c r="X20" s="16">
        <v>12</v>
      </c>
      <c r="Y20" s="16">
        <v>4</v>
      </c>
      <c r="Z20" s="26">
        <v>1</v>
      </c>
      <c r="AA20" s="26">
        <v>4</v>
      </c>
      <c r="AB20" s="26">
        <v>2</v>
      </c>
      <c r="AC20" s="26">
        <v>0</v>
      </c>
      <c r="AD20" s="26">
        <v>4</v>
      </c>
      <c r="AE20" s="26">
        <v>4</v>
      </c>
      <c r="AF20" s="26">
        <v>2</v>
      </c>
      <c r="AG20" s="26">
        <v>1</v>
      </c>
      <c r="AH20">
        <f t="shared" si="0"/>
        <v>281</v>
      </c>
    </row>
    <row r="21" spans="1:34">
      <c r="A21" s="77">
        <v>15</v>
      </c>
      <c r="B21" s="75" t="s">
        <v>42</v>
      </c>
      <c r="C21" s="74" t="s">
        <v>43</v>
      </c>
      <c r="D21" s="74">
        <v>350</v>
      </c>
      <c r="E21" s="85">
        <v>281</v>
      </c>
      <c r="F21" s="84">
        <f t="shared" si="1"/>
        <v>80.285714285714292</v>
      </c>
      <c r="G21" s="94">
        <v>218</v>
      </c>
      <c r="H21" s="66">
        <f t="shared" si="2"/>
        <v>175.02285714285716</v>
      </c>
      <c r="I21" s="76">
        <v>80.285714285714292</v>
      </c>
      <c r="J21" s="26"/>
      <c r="K21" s="26">
        <v>11</v>
      </c>
      <c r="L21" s="26">
        <v>26</v>
      </c>
      <c r="M21" s="26">
        <v>38</v>
      </c>
      <c r="N21" s="26">
        <v>21</v>
      </c>
      <c r="O21" s="26">
        <v>16</v>
      </c>
      <c r="P21">
        <v>24</v>
      </c>
      <c r="Q21" s="16">
        <v>4</v>
      </c>
      <c r="R21" s="19">
        <v>4</v>
      </c>
      <c r="S21" s="19">
        <v>23</v>
      </c>
      <c r="T21" s="19">
        <v>36</v>
      </c>
      <c r="U21" s="19">
        <v>38</v>
      </c>
      <c r="V21" s="19">
        <v>11</v>
      </c>
      <c r="W21" s="19">
        <v>0</v>
      </c>
      <c r="X21" s="16">
        <v>10</v>
      </c>
      <c r="Y21" s="16">
        <v>3</v>
      </c>
      <c r="Z21" s="26">
        <v>1</v>
      </c>
      <c r="AA21" s="26">
        <v>2</v>
      </c>
      <c r="AB21" s="26">
        <v>0</v>
      </c>
      <c r="AC21" s="26">
        <v>3</v>
      </c>
      <c r="AD21" s="26">
        <v>4</v>
      </c>
      <c r="AE21" s="26">
        <v>4</v>
      </c>
      <c r="AF21" s="26">
        <v>1</v>
      </c>
      <c r="AG21" s="26">
        <v>1</v>
      </c>
      <c r="AH21">
        <f t="shared" si="0"/>
        <v>281</v>
      </c>
    </row>
    <row r="22" spans="1:34">
      <c r="A22" s="77">
        <v>16</v>
      </c>
      <c r="B22" s="75" t="s">
        <v>44</v>
      </c>
      <c r="C22" s="74" t="s">
        <v>45</v>
      </c>
      <c r="D22" s="74">
        <v>350</v>
      </c>
      <c r="E22" s="85">
        <v>286</v>
      </c>
      <c r="F22" s="84">
        <f t="shared" si="1"/>
        <v>81.714285714285708</v>
      </c>
      <c r="G22" s="94">
        <v>218</v>
      </c>
      <c r="H22" s="66">
        <f t="shared" si="2"/>
        <v>178.13714285714283</v>
      </c>
      <c r="I22" s="76">
        <v>81.714285714285708</v>
      </c>
      <c r="J22" s="26"/>
      <c r="K22" s="26">
        <v>16</v>
      </c>
      <c r="L22" s="26">
        <v>32</v>
      </c>
      <c r="M22" s="26">
        <v>37</v>
      </c>
      <c r="N22" s="26">
        <v>22</v>
      </c>
      <c r="O22" s="26">
        <v>14</v>
      </c>
      <c r="P22" s="16">
        <v>17</v>
      </c>
      <c r="Q22" s="16">
        <v>8</v>
      </c>
      <c r="R22" s="19">
        <v>6</v>
      </c>
      <c r="S22" s="19">
        <v>20</v>
      </c>
      <c r="T22" s="19">
        <v>33</v>
      </c>
      <c r="U22" s="19">
        <v>27</v>
      </c>
      <c r="V22" s="19">
        <v>18</v>
      </c>
      <c r="W22" s="19">
        <v>2</v>
      </c>
      <c r="X22" s="16">
        <v>11</v>
      </c>
      <c r="Y22" s="16">
        <v>3</v>
      </c>
      <c r="Z22" s="26">
        <v>1</v>
      </c>
      <c r="AA22" s="26">
        <v>4</v>
      </c>
      <c r="AB22" s="26">
        <v>3</v>
      </c>
      <c r="AC22" s="26">
        <v>3</v>
      </c>
      <c r="AD22" s="26">
        <v>4</v>
      </c>
      <c r="AE22" s="26">
        <v>3</v>
      </c>
      <c r="AF22" s="26">
        <v>1</v>
      </c>
      <c r="AG22" s="26">
        <v>1</v>
      </c>
      <c r="AH22">
        <f t="shared" si="0"/>
        <v>286</v>
      </c>
    </row>
    <row r="23" spans="1:34" ht="15" customHeight="1">
      <c r="A23" s="72">
        <v>17</v>
      </c>
      <c r="B23" s="73" t="s">
        <v>46</v>
      </c>
      <c r="C23" s="74" t="s">
        <v>47</v>
      </c>
      <c r="D23" s="74">
        <v>350</v>
      </c>
      <c r="E23" s="86">
        <v>266</v>
      </c>
      <c r="F23" s="84">
        <f t="shared" si="1"/>
        <v>76</v>
      </c>
      <c r="G23" s="94">
        <v>218</v>
      </c>
      <c r="H23" s="66">
        <f t="shared" si="2"/>
        <v>165.68</v>
      </c>
      <c r="I23" s="140">
        <v>76</v>
      </c>
      <c r="J23" s="27"/>
      <c r="K23" s="27">
        <v>11</v>
      </c>
      <c r="L23" s="27">
        <v>21</v>
      </c>
      <c r="M23" s="3">
        <v>33</v>
      </c>
      <c r="N23" s="26">
        <v>28</v>
      </c>
      <c r="O23" s="27">
        <v>13</v>
      </c>
      <c r="P23" s="16">
        <v>21</v>
      </c>
      <c r="Q23" s="25">
        <v>7</v>
      </c>
      <c r="R23" s="24">
        <v>2</v>
      </c>
      <c r="S23" s="24">
        <v>22</v>
      </c>
      <c r="T23" s="24">
        <v>36</v>
      </c>
      <c r="U23" s="24">
        <v>29</v>
      </c>
      <c r="V23" s="24">
        <v>12</v>
      </c>
      <c r="W23" s="24">
        <v>2</v>
      </c>
      <c r="X23" s="25">
        <v>9</v>
      </c>
      <c r="Y23" s="25">
        <v>3</v>
      </c>
      <c r="Z23" s="27">
        <v>0</v>
      </c>
      <c r="AA23" s="26">
        <v>4</v>
      </c>
      <c r="AB23" s="26">
        <v>3</v>
      </c>
      <c r="AC23" s="26">
        <v>3</v>
      </c>
      <c r="AD23" s="26">
        <v>4</v>
      </c>
      <c r="AE23" s="26">
        <v>1</v>
      </c>
      <c r="AF23" s="26">
        <v>1</v>
      </c>
      <c r="AG23" s="26">
        <v>1</v>
      </c>
      <c r="AH23">
        <f t="shared" si="0"/>
        <v>266</v>
      </c>
    </row>
    <row r="24" spans="1:34" ht="18.75" customHeight="1">
      <c r="A24" s="72">
        <v>18</v>
      </c>
      <c r="B24" s="73" t="s">
        <v>48</v>
      </c>
      <c r="C24" s="74" t="s">
        <v>49</v>
      </c>
      <c r="D24" s="74">
        <v>350</v>
      </c>
      <c r="E24" s="86">
        <v>304</v>
      </c>
      <c r="F24" s="84">
        <f t="shared" si="1"/>
        <v>86.857142857142861</v>
      </c>
      <c r="G24" s="94">
        <v>218</v>
      </c>
      <c r="H24" s="66">
        <f t="shared" si="2"/>
        <v>189.34857142857146</v>
      </c>
      <c r="I24" s="140">
        <v>86.857142857142861</v>
      </c>
      <c r="J24" s="27"/>
      <c r="K24" s="27">
        <v>17</v>
      </c>
      <c r="L24" s="27">
        <v>19</v>
      </c>
      <c r="M24" s="3">
        <v>32</v>
      </c>
      <c r="N24" s="27">
        <v>26</v>
      </c>
      <c r="O24" s="27">
        <v>15</v>
      </c>
      <c r="P24" s="25">
        <v>23</v>
      </c>
      <c r="Q24" s="25">
        <v>8</v>
      </c>
      <c r="R24" s="24">
        <v>10</v>
      </c>
      <c r="S24" s="24">
        <v>21</v>
      </c>
      <c r="T24" s="24">
        <v>35</v>
      </c>
      <c r="U24" s="24">
        <v>21</v>
      </c>
      <c r="V24" s="24">
        <v>24</v>
      </c>
      <c r="W24" s="24">
        <v>21</v>
      </c>
      <c r="X24" s="16">
        <v>9</v>
      </c>
      <c r="Y24" s="16">
        <v>3</v>
      </c>
      <c r="Z24" s="26">
        <v>1</v>
      </c>
      <c r="AA24" s="26">
        <v>4</v>
      </c>
      <c r="AB24" s="26">
        <v>3</v>
      </c>
      <c r="AC24" s="26">
        <v>3</v>
      </c>
      <c r="AD24" s="26">
        <v>4</v>
      </c>
      <c r="AE24" s="26">
        <v>2</v>
      </c>
      <c r="AF24" s="26">
        <v>2</v>
      </c>
      <c r="AG24" s="26">
        <v>1</v>
      </c>
      <c r="AH24">
        <f t="shared" si="0"/>
        <v>304</v>
      </c>
    </row>
    <row r="25" spans="1:34" ht="13.5" customHeight="1">
      <c r="A25" s="72">
        <v>19</v>
      </c>
      <c r="B25" s="75" t="s">
        <v>50</v>
      </c>
      <c r="C25" s="74" t="s">
        <v>51</v>
      </c>
      <c r="D25" s="74">
        <v>350</v>
      </c>
      <c r="E25" s="83">
        <v>211</v>
      </c>
      <c r="F25" s="84">
        <f t="shared" si="1"/>
        <v>60.285714285714285</v>
      </c>
      <c r="G25" s="94">
        <v>218</v>
      </c>
      <c r="H25" s="66">
        <f t="shared" si="2"/>
        <v>131.42285714285714</v>
      </c>
      <c r="I25" s="139">
        <v>60.285714285714285</v>
      </c>
      <c r="J25" s="26"/>
      <c r="K25" s="26">
        <v>9</v>
      </c>
      <c r="L25" s="26">
        <v>22</v>
      </c>
      <c r="M25" s="26">
        <v>18</v>
      </c>
      <c r="N25" s="27">
        <v>19</v>
      </c>
      <c r="O25" s="26">
        <v>12</v>
      </c>
      <c r="P25" s="25">
        <v>25</v>
      </c>
      <c r="Q25" s="39">
        <v>5</v>
      </c>
      <c r="R25" s="19">
        <v>7</v>
      </c>
      <c r="S25" s="19">
        <v>5</v>
      </c>
      <c r="T25" s="19">
        <v>29</v>
      </c>
      <c r="U25" s="19">
        <v>19</v>
      </c>
      <c r="V25" s="19">
        <v>15</v>
      </c>
      <c r="W25" s="19">
        <v>4</v>
      </c>
      <c r="X25" s="25">
        <v>7</v>
      </c>
      <c r="Y25" s="25">
        <v>1</v>
      </c>
      <c r="Z25">
        <v>0</v>
      </c>
      <c r="AA25" s="26">
        <v>4</v>
      </c>
      <c r="AB25" s="26">
        <v>3</v>
      </c>
      <c r="AC25" s="26">
        <v>1</v>
      </c>
      <c r="AD25" s="26">
        <v>4</v>
      </c>
      <c r="AE25" s="26">
        <v>1</v>
      </c>
      <c r="AF25" s="26">
        <v>0</v>
      </c>
      <c r="AG25" s="26">
        <v>1</v>
      </c>
      <c r="AH25">
        <f t="shared" si="0"/>
        <v>211</v>
      </c>
    </row>
    <row r="26" spans="1:34">
      <c r="A26" s="77">
        <v>20</v>
      </c>
      <c r="B26" s="75" t="s">
        <v>52</v>
      </c>
      <c r="C26" s="74" t="s">
        <v>53</v>
      </c>
      <c r="D26" s="74">
        <v>350</v>
      </c>
      <c r="E26" s="85">
        <v>303</v>
      </c>
      <c r="F26" s="84">
        <f t="shared" si="1"/>
        <v>86.571428571428569</v>
      </c>
      <c r="G26" s="94">
        <v>218</v>
      </c>
      <c r="H26" s="66">
        <f t="shared" si="2"/>
        <v>188.72571428571428</v>
      </c>
      <c r="I26" s="76">
        <v>86.571428571428569</v>
      </c>
      <c r="J26" s="26"/>
      <c r="K26" s="26">
        <v>10</v>
      </c>
      <c r="L26" s="26">
        <v>30</v>
      </c>
      <c r="M26" s="26">
        <v>30</v>
      </c>
      <c r="N26" s="26">
        <v>29</v>
      </c>
      <c r="O26" s="26">
        <v>15</v>
      </c>
      <c r="P26" s="39">
        <v>25</v>
      </c>
      <c r="Q26" s="16">
        <v>6</v>
      </c>
      <c r="R26" s="19">
        <v>8</v>
      </c>
      <c r="S26" s="19">
        <v>22</v>
      </c>
      <c r="T26" s="19">
        <v>27</v>
      </c>
      <c r="U26" s="19">
        <v>33</v>
      </c>
      <c r="V26" s="19">
        <v>16</v>
      </c>
      <c r="W26" s="19">
        <v>20</v>
      </c>
      <c r="X26" s="16">
        <v>11</v>
      </c>
      <c r="Y26" s="16">
        <v>3</v>
      </c>
      <c r="Z26" s="26">
        <v>0</v>
      </c>
      <c r="AA26" s="26">
        <v>3</v>
      </c>
      <c r="AB26" s="26">
        <v>3</v>
      </c>
      <c r="AC26" s="26">
        <v>3</v>
      </c>
      <c r="AD26" s="26">
        <v>4</v>
      </c>
      <c r="AE26" s="26">
        <v>4</v>
      </c>
      <c r="AF26" s="26">
        <v>0</v>
      </c>
      <c r="AG26" s="26">
        <v>1</v>
      </c>
      <c r="AH26">
        <f t="shared" si="0"/>
        <v>303</v>
      </c>
    </row>
    <row r="27" spans="1:34">
      <c r="A27" s="77">
        <v>21</v>
      </c>
      <c r="B27" s="75" t="s">
        <v>54</v>
      </c>
      <c r="C27" s="74" t="s">
        <v>55</v>
      </c>
      <c r="D27" s="74">
        <v>350</v>
      </c>
      <c r="E27" s="85">
        <v>276</v>
      </c>
      <c r="F27" s="84">
        <f t="shared" si="1"/>
        <v>78.857142857142861</v>
      </c>
      <c r="G27" s="94">
        <v>218</v>
      </c>
      <c r="H27" s="66">
        <f t="shared" si="2"/>
        <v>171.90857142857146</v>
      </c>
      <c r="I27" s="76">
        <v>78.857142857142861</v>
      </c>
      <c r="J27" s="26"/>
      <c r="K27" s="26">
        <v>8</v>
      </c>
      <c r="L27" s="26">
        <v>34</v>
      </c>
      <c r="M27" s="26">
        <v>32</v>
      </c>
      <c r="N27" s="26">
        <v>20</v>
      </c>
      <c r="O27" s="26">
        <v>8</v>
      </c>
      <c r="P27" s="16">
        <v>26</v>
      </c>
      <c r="Q27" s="16">
        <v>8</v>
      </c>
      <c r="R27" s="19">
        <v>7</v>
      </c>
      <c r="S27" s="19">
        <v>16</v>
      </c>
      <c r="T27" s="19">
        <v>31</v>
      </c>
      <c r="U27" s="19">
        <v>30</v>
      </c>
      <c r="V27" s="19">
        <v>18</v>
      </c>
      <c r="W27" s="19">
        <v>7</v>
      </c>
      <c r="X27" s="16">
        <v>10</v>
      </c>
      <c r="Y27" s="16">
        <v>3</v>
      </c>
      <c r="Z27" s="26">
        <v>0</v>
      </c>
      <c r="AA27" s="26">
        <v>4</v>
      </c>
      <c r="AB27" s="26">
        <v>3</v>
      </c>
      <c r="AC27" s="26">
        <v>3</v>
      </c>
      <c r="AD27" s="26">
        <v>4</v>
      </c>
      <c r="AE27" s="26">
        <v>3</v>
      </c>
      <c r="AF27" s="26">
        <v>0</v>
      </c>
      <c r="AG27" s="26">
        <v>1</v>
      </c>
      <c r="AH27">
        <f t="shared" si="0"/>
        <v>276</v>
      </c>
    </row>
    <row r="28" spans="1:34">
      <c r="A28" s="77">
        <v>22</v>
      </c>
      <c r="B28" s="75" t="s">
        <v>56</v>
      </c>
      <c r="C28" s="74" t="s">
        <v>57</v>
      </c>
      <c r="D28" s="74">
        <v>350</v>
      </c>
      <c r="E28" s="85">
        <v>229</v>
      </c>
      <c r="F28" s="84">
        <f t="shared" si="1"/>
        <v>65.428571428571431</v>
      </c>
      <c r="G28" s="94">
        <v>218</v>
      </c>
      <c r="H28" s="66">
        <f t="shared" si="2"/>
        <v>142.63428571428574</v>
      </c>
      <c r="I28" s="76">
        <v>65.428571428571431</v>
      </c>
      <c r="J28" s="26"/>
      <c r="K28" s="26">
        <v>10</v>
      </c>
      <c r="L28" s="26">
        <v>16</v>
      </c>
      <c r="M28" s="26">
        <v>31</v>
      </c>
      <c r="N28" s="26">
        <v>8</v>
      </c>
      <c r="O28" s="26">
        <v>11</v>
      </c>
      <c r="P28" s="16">
        <v>16</v>
      </c>
      <c r="Q28" s="16">
        <v>7</v>
      </c>
      <c r="R28" s="19">
        <v>5</v>
      </c>
      <c r="S28" s="19">
        <v>13</v>
      </c>
      <c r="T28" s="19">
        <v>20</v>
      </c>
      <c r="U28" s="19">
        <v>27</v>
      </c>
      <c r="V28" s="19">
        <v>18</v>
      </c>
      <c r="W28" s="19">
        <v>19</v>
      </c>
      <c r="X28" s="16">
        <v>10</v>
      </c>
      <c r="Y28" s="16">
        <v>2</v>
      </c>
      <c r="Z28" s="26">
        <v>0</v>
      </c>
      <c r="AA28" s="26">
        <v>4</v>
      </c>
      <c r="AB28" s="26">
        <v>3</v>
      </c>
      <c r="AC28" s="26">
        <v>3</v>
      </c>
      <c r="AD28" s="26">
        <v>2</v>
      </c>
      <c r="AE28" s="26">
        <v>2</v>
      </c>
      <c r="AF28" s="26">
        <v>1</v>
      </c>
      <c r="AG28" s="26">
        <v>1</v>
      </c>
      <c r="AH28">
        <f t="shared" si="0"/>
        <v>229</v>
      </c>
    </row>
    <row r="29" spans="1:34" ht="16.5" customHeight="1">
      <c r="A29" s="72">
        <v>23</v>
      </c>
      <c r="B29" s="73" t="s">
        <v>58</v>
      </c>
      <c r="C29" s="74" t="s">
        <v>59</v>
      </c>
      <c r="D29" s="74">
        <v>350</v>
      </c>
      <c r="E29" s="85">
        <v>179</v>
      </c>
      <c r="F29" s="84">
        <f t="shared" si="1"/>
        <v>51.142857142857146</v>
      </c>
      <c r="G29" s="94">
        <v>218</v>
      </c>
      <c r="H29" s="66">
        <f t="shared" si="2"/>
        <v>111.49142857142859</v>
      </c>
      <c r="I29" s="139">
        <v>51.142857142857146</v>
      </c>
      <c r="J29" s="27"/>
      <c r="K29" s="27">
        <v>17</v>
      </c>
      <c r="L29" s="27">
        <v>17</v>
      </c>
      <c r="M29" s="3">
        <v>32</v>
      </c>
      <c r="N29" s="26">
        <v>11</v>
      </c>
      <c r="O29" s="27">
        <v>10</v>
      </c>
      <c r="P29" s="16">
        <v>18</v>
      </c>
      <c r="Q29" s="25">
        <v>6</v>
      </c>
      <c r="R29" s="24">
        <v>6</v>
      </c>
      <c r="S29" s="24">
        <v>2</v>
      </c>
      <c r="T29" s="24">
        <v>0</v>
      </c>
      <c r="U29" s="24">
        <v>18</v>
      </c>
      <c r="V29" s="24">
        <v>12</v>
      </c>
      <c r="W29" s="24">
        <v>10</v>
      </c>
      <c r="X29" s="16">
        <v>9</v>
      </c>
      <c r="Y29" s="16">
        <v>2</v>
      </c>
      <c r="Z29" s="26">
        <v>0</v>
      </c>
      <c r="AA29" s="26">
        <v>4</v>
      </c>
      <c r="AB29" s="26">
        <v>1</v>
      </c>
      <c r="AC29" s="26">
        <v>0</v>
      </c>
      <c r="AD29" s="26">
        <v>0</v>
      </c>
      <c r="AE29" s="26">
        <v>2</v>
      </c>
      <c r="AF29" s="26">
        <v>1</v>
      </c>
      <c r="AG29" s="26">
        <v>1</v>
      </c>
      <c r="AH29">
        <f t="shared" si="0"/>
        <v>179</v>
      </c>
    </row>
    <row r="30" spans="1:34" ht="16.5" customHeight="1">
      <c r="A30" s="72">
        <v>24</v>
      </c>
      <c r="B30" s="73" t="s">
        <v>60</v>
      </c>
      <c r="C30" s="74" t="s">
        <v>61</v>
      </c>
      <c r="D30" s="74">
        <v>350</v>
      </c>
      <c r="E30" s="85">
        <v>166</v>
      </c>
      <c r="F30" s="84">
        <f t="shared" si="1"/>
        <v>47.428571428571431</v>
      </c>
      <c r="G30" s="94">
        <v>218</v>
      </c>
      <c r="H30" s="66">
        <f t="shared" si="2"/>
        <v>103.39428571428573</v>
      </c>
      <c r="I30" s="139">
        <v>47.428571428571431</v>
      </c>
      <c r="J30" s="27"/>
      <c r="K30" s="27">
        <v>6</v>
      </c>
      <c r="L30" s="27">
        <v>16</v>
      </c>
      <c r="M30" s="3">
        <v>30</v>
      </c>
      <c r="N30" s="27">
        <v>16</v>
      </c>
      <c r="O30" s="27">
        <v>9</v>
      </c>
      <c r="P30" s="25">
        <v>19</v>
      </c>
      <c r="Q30" s="25">
        <v>8</v>
      </c>
      <c r="R30" s="24">
        <v>8</v>
      </c>
      <c r="S30" s="24">
        <v>9</v>
      </c>
      <c r="T30" s="24">
        <v>0</v>
      </c>
      <c r="U30" s="24">
        <v>23</v>
      </c>
      <c r="V30" s="24">
        <v>0</v>
      </c>
      <c r="W30" s="24">
        <v>2</v>
      </c>
      <c r="X30" s="16">
        <v>6</v>
      </c>
      <c r="Y30" s="16">
        <v>2</v>
      </c>
      <c r="Z30" s="26">
        <v>1</v>
      </c>
      <c r="AA30" s="26">
        <v>4</v>
      </c>
      <c r="AB30" s="26">
        <v>3</v>
      </c>
      <c r="AC30" s="26">
        <v>1</v>
      </c>
      <c r="AD30" s="26">
        <v>0</v>
      </c>
      <c r="AE30" s="26">
        <v>2</v>
      </c>
      <c r="AF30" s="26">
        <v>0</v>
      </c>
      <c r="AG30" s="26">
        <v>1</v>
      </c>
      <c r="AH30">
        <f t="shared" si="0"/>
        <v>166</v>
      </c>
    </row>
    <row r="31" spans="1:34">
      <c r="A31" s="75">
        <v>25</v>
      </c>
      <c r="B31" s="75" t="s">
        <v>62</v>
      </c>
      <c r="C31" s="74" t="s">
        <v>63</v>
      </c>
      <c r="D31" s="74">
        <v>350</v>
      </c>
      <c r="E31" s="85">
        <v>252</v>
      </c>
      <c r="F31" s="84">
        <f t="shared" si="1"/>
        <v>72</v>
      </c>
      <c r="G31" s="94">
        <v>218</v>
      </c>
      <c r="H31" s="66">
        <f t="shared" si="2"/>
        <v>156.96</v>
      </c>
      <c r="I31" s="76">
        <v>72</v>
      </c>
      <c r="J31" s="26"/>
      <c r="K31" s="26">
        <v>10</v>
      </c>
      <c r="L31" s="26">
        <v>14</v>
      </c>
      <c r="M31" s="26">
        <v>33</v>
      </c>
      <c r="N31" s="27">
        <v>19</v>
      </c>
      <c r="O31" s="26">
        <v>11</v>
      </c>
      <c r="P31" s="25">
        <v>16</v>
      </c>
      <c r="Q31" s="16">
        <v>5</v>
      </c>
      <c r="R31" s="19">
        <v>6</v>
      </c>
      <c r="S31" s="19">
        <v>11</v>
      </c>
      <c r="T31" s="19">
        <v>31</v>
      </c>
      <c r="U31" s="19">
        <v>31</v>
      </c>
      <c r="V31" s="19">
        <v>15</v>
      </c>
      <c r="W31" s="19">
        <v>21</v>
      </c>
      <c r="X31" s="16">
        <v>7</v>
      </c>
      <c r="Y31" s="16">
        <v>4</v>
      </c>
      <c r="Z31" s="26">
        <v>1</v>
      </c>
      <c r="AA31" s="26">
        <v>4</v>
      </c>
      <c r="AB31" s="26">
        <v>1</v>
      </c>
      <c r="AC31" s="26">
        <v>3</v>
      </c>
      <c r="AD31" s="26">
        <v>3</v>
      </c>
      <c r="AE31" s="26">
        <v>3</v>
      </c>
      <c r="AF31" s="26">
        <v>2</v>
      </c>
      <c r="AG31" s="26">
        <v>1</v>
      </c>
      <c r="AH31">
        <f t="shared" si="0"/>
        <v>252</v>
      </c>
    </row>
    <row r="32" spans="1:34">
      <c r="A32" s="77">
        <v>26</v>
      </c>
      <c r="B32" s="75" t="s">
        <v>64</v>
      </c>
      <c r="C32" s="74" t="s">
        <v>65</v>
      </c>
      <c r="D32" s="74">
        <v>350</v>
      </c>
      <c r="E32" s="85">
        <v>302</v>
      </c>
      <c r="F32" s="84">
        <f t="shared" si="1"/>
        <v>86.285714285714292</v>
      </c>
      <c r="G32" s="94">
        <v>218</v>
      </c>
      <c r="H32" s="66">
        <f t="shared" si="2"/>
        <v>188.10285714285718</v>
      </c>
      <c r="I32" s="76">
        <v>86.285714285714292</v>
      </c>
      <c r="J32" s="26"/>
      <c r="K32" s="26">
        <v>11</v>
      </c>
      <c r="L32" s="26">
        <v>31</v>
      </c>
      <c r="M32" s="26">
        <v>26</v>
      </c>
      <c r="N32" s="26">
        <v>22</v>
      </c>
      <c r="O32" s="26">
        <v>16</v>
      </c>
      <c r="P32" s="16">
        <v>24</v>
      </c>
      <c r="Q32" s="16">
        <v>4</v>
      </c>
      <c r="R32" s="19">
        <v>6</v>
      </c>
      <c r="S32" s="19">
        <v>24</v>
      </c>
      <c r="T32" s="19">
        <v>33</v>
      </c>
      <c r="U32" s="19">
        <v>35</v>
      </c>
      <c r="V32" s="19">
        <v>16</v>
      </c>
      <c r="W32" s="19">
        <v>24</v>
      </c>
      <c r="X32" s="16">
        <v>12</v>
      </c>
      <c r="Y32" s="16">
        <v>3</v>
      </c>
      <c r="Z32" s="26">
        <v>0</v>
      </c>
      <c r="AA32" s="26">
        <v>3</v>
      </c>
      <c r="AB32" s="26">
        <v>0</v>
      </c>
      <c r="AC32" s="26">
        <v>3</v>
      </c>
      <c r="AD32" s="26">
        <v>4</v>
      </c>
      <c r="AE32" s="26">
        <v>4</v>
      </c>
      <c r="AF32" s="26">
        <v>0</v>
      </c>
      <c r="AG32" s="26">
        <v>1</v>
      </c>
      <c r="AH32">
        <f t="shared" si="0"/>
        <v>302</v>
      </c>
    </row>
    <row r="33" spans="1:34">
      <c r="A33" s="77">
        <v>27</v>
      </c>
      <c r="B33" s="75" t="s">
        <v>66</v>
      </c>
      <c r="C33" s="74" t="s">
        <v>67</v>
      </c>
      <c r="D33" s="74">
        <v>350</v>
      </c>
      <c r="E33" s="85">
        <v>334</v>
      </c>
      <c r="F33" s="84">
        <f t="shared" si="1"/>
        <v>95.428571428571431</v>
      </c>
      <c r="G33" s="94">
        <v>218</v>
      </c>
      <c r="H33" s="66">
        <f t="shared" si="2"/>
        <v>208.03428571428572</v>
      </c>
      <c r="I33" s="76">
        <v>95.428571428571431</v>
      </c>
      <c r="J33" s="26"/>
      <c r="K33" s="26">
        <v>17</v>
      </c>
      <c r="L33" s="26">
        <v>34</v>
      </c>
      <c r="M33" s="26">
        <v>36</v>
      </c>
      <c r="N33" s="26">
        <v>27</v>
      </c>
      <c r="O33" s="26">
        <v>16</v>
      </c>
      <c r="P33" s="16">
        <v>20</v>
      </c>
      <c r="Q33" s="26">
        <v>7</v>
      </c>
      <c r="R33" s="19">
        <v>9</v>
      </c>
      <c r="S33" s="19">
        <v>23</v>
      </c>
      <c r="T33" s="19">
        <v>32</v>
      </c>
      <c r="U33" s="19">
        <v>31</v>
      </c>
      <c r="V33" s="19">
        <v>18</v>
      </c>
      <c r="W33" s="19">
        <v>27</v>
      </c>
      <c r="X33" s="16">
        <v>11</v>
      </c>
      <c r="Y33" s="16">
        <v>4</v>
      </c>
      <c r="Z33" s="26">
        <v>1</v>
      </c>
      <c r="AA33" s="26">
        <v>4</v>
      </c>
      <c r="AB33" s="26">
        <v>3</v>
      </c>
      <c r="AC33" s="26">
        <v>3</v>
      </c>
      <c r="AD33" s="26">
        <v>4</v>
      </c>
      <c r="AE33" s="26">
        <v>4</v>
      </c>
      <c r="AF33" s="26">
        <v>2</v>
      </c>
      <c r="AG33" s="26">
        <v>1</v>
      </c>
      <c r="AH33">
        <f t="shared" si="0"/>
        <v>334</v>
      </c>
    </row>
    <row r="34" spans="1:34">
      <c r="A34" s="77">
        <v>28</v>
      </c>
      <c r="B34" s="75" t="s">
        <v>68</v>
      </c>
      <c r="C34" s="74" t="s">
        <v>69</v>
      </c>
      <c r="D34" s="74">
        <v>350</v>
      </c>
      <c r="E34" s="85">
        <v>294</v>
      </c>
      <c r="F34" s="84">
        <f t="shared" si="1"/>
        <v>84</v>
      </c>
      <c r="G34" s="94">
        <v>218</v>
      </c>
      <c r="H34" s="66">
        <f t="shared" si="2"/>
        <v>183.12</v>
      </c>
      <c r="I34" s="76">
        <v>84</v>
      </c>
      <c r="J34" s="26"/>
      <c r="K34" s="26">
        <v>16</v>
      </c>
      <c r="L34" s="26">
        <v>29</v>
      </c>
      <c r="M34" s="26">
        <v>33</v>
      </c>
      <c r="N34" s="26">
        <v>25</v>
      </c>
      <c r="O34" s="26">
        <v>15</v>
      </c>
      <c r="P34" s="26">
        <v>17</v>
      </c>
      <c r="Q34" s="16">
        <v>7</v>
      </c>
      <c r="R34" s="19">
        <v>10</v>
      </c>
      <c r="S34" s="19">
        <v>18</v>
      </c>
      <c r="T34" s="19">
        <v>30</v>
      </c>
      <c r="U34" s="19">
        <v>32</v>
      </c>
      <c r="V34" s="19">
        <v>9</v>
      </c>
      <c r="W34" s="19">
        <v>18</v>
      </c>
      <c r="X34" s="16">
        <v>11</v>
      </c>
      <c r="Y34" s="16">
        <v>4</v>
      </c>
      <c r="Z34" s="26">
        <v>1</v>
      </c>
      <c r="AA34" s="26">
        <v>4</v>
      </c>
      <c r="AB34" s="26">
        <v>3</v>
      </c>
      <c r="AC34" s="26">
        <v>3</v>
      </c>
      <c r="AD34" s="26">
        <v>4</v>
      </c>
      <c r="AE34" s="26">
        <v>3</v>
      </c>
      <c r="AF34" s="26">
        <v>1</v>
      </c>
      <c r="AG34" s="26">
        <v>1</v>
      </c>
      <c r="AH34">
        <f t="shared" si="0"/>
        <v>294</v>
      </c>
    </row>
    <row r="35" spans="1:34">
      <c r="A35" s="77">
        <v>29</v>
      </c>
      <c r="B35" s="75" t="s">
        <v>70</v>
      </c>
      <c r="C35" s="74" t="s">
        <v>71</v>
      </c>
      <c r="D35" s="74">
        <v>350</v>
      </c>
      <c r="E35" s="85">
        <v>291</v>
      </c>
      <c r="F35" s="84">
        <f t="shared" si="1"/>
        <v>83.142857142857139</v>
      </c>
      <c r="G35" s="94">
        <v>218</v>
      </c>
      <c r="H35" s="66">
        <f t="shared" si="2"/>
        <v>181.25142857142856</v>
      </c>
      <c r="I35" s="76">
        <v>83.142857142857139</v>
      </c>
      <c r="J35" s="26"/>
      <c r="K35" s="26">
        <v>17</v>
      </c>
      <c r="L35" s="26">
        <v>34</v>
      </c>
      <c r="M35" s="26">
        <v>27</v>
      </c>
      <c r="N35" s="26">
        <v>24</v>
      </c>
      <c r="O35" s="26">
        <v>14</v>
      </c>
      <c r="P35" s="16">
        <v>24</v>
      </c>
      <c r="Q35" s="16">
        <v>5</v>
      </c>
      <c r="R35" s="19">
        <v>8</v>
      </c>
      <c r="S35" s="19">
        <v>22</v>
      </c>
      <c r="T35" s="19">
        <v>33</v>
      </c>
      <c r="U35" s="19">
        <v>26</v>
      </c>
      <c r="V35" s="19">
        <v>13</v>
      </c>
      <c r="W35" s="19">
        <v>11</v>
      </c>
      <c r="X35" s="16">
        <v>11</v>
      </c>
      <c r="Y35" s="16">
        <v>4</v>
      </c>
      <c r="Z35" s="26">
        <v>1</v>
      </c>
      <c r="AA35" s="26">
        <v>4</v>
      </c>
      <c r="AB35" s="26">
        <v>3</v>
      </c>
      <c r="AC35" s="26">
        <v>3</v>
      </c>
      <c r="AD35" s="26">
        <v>3</v>
      </c>
      <c r="AE35" s="26">
        <v>3</v>
      </c>
      <c r="AF35" s="26">
        <v>0</v>
      </c>
      <c r="AG35" s="26">
        <v>1</v>
      </c>
      <c r="AH35">
        <f t="shared" si="0"/>
        <v>291</v>
      </c>
    </row>
    <row r="36" spans="1:34">
      <c r="A36" s="77">
        <v>30</v>
      </c>
      <c r="B36" s="75" t="s">
        <v>72</v>
      </c>
      <c r="C36" s="74" t="s">
        <v>73</v>
      </c>
      <c r="D36" s="74">
        <v>350</v>
      </c>
      <c r="E36" s="85">
        <v>235</v>
      </c>
      <c r="F36" s="84">
        <f t="shared" si="1"/>
        <v>67.142857142857139</v>
      </c>
      <c r="G36" s="94">
        <v>218</v>
      </c>
      <c r="H36" s="66">
        <f t="shared" si="2"/>
        <v>146.37142857142857</v>
      </c>
      <c r="I36" s="76">
        <v>67.142857142857139</v>
      </c>
      <c r="J36" s="26"/>
      <c r="K36" s="26">
        <v>17</v>
      </c>
      <c r="L36" s="26">
        <v>18</v>
      </c>
      <c r="M36" s="26">
        <v>33</v>
      </c>
      <c r="N36" s="26">
        <v>20</v>
      </c>
      <c r="O36" s="26">
        <v>16</v>
      </c>
      <c r="P36" s="16">
        <v>21</v>
      </c>
      <c r="Q36" s="16">
        <v>6</v>
      </c>
      <c r="R36" s="19">
        <v>4</v>
      </c>
      <c r="S36" s="19">
        <v>7</v>
      </c>
      <c r="T36" s="19">
        <v>13</v>
      </c>
      <c r="U36" s="19">
        <v>24</v>
      </c>
      <c r="V36" s="19">
        <v>11</v>
      </c>
      <c r="W36" s="19">
        <v>18</v>
      </c>
      <c r="X36" s="16">
        <v>9</v>
      </c>
      <c r="Y36" s="16">
        <v>3</v>
      </c>
      <c r="Z36" s="26">
        <v>0</v>
      </c>
      <c r="AA36" s="26">
        <v>4</v>
      </c>
      <c r="AB36" s="26">
        <v>3</v>
      </c>
      <c r="AC36" s="26">
        <v>1</v>
      </c>
      <c r="AD36" s="26">
        <v>2</v>
      </c>
      <c r="AE36" s="26">
        <v>3</v>
      </c>
      <c r="AF36" s="26">
        <v>1</v>
      </c>
      <c r="AG36" s="26">
        <v>1</v>
      </c>
      <c r="AH36">
        <f t="shared" si="0"/>
        <v>235</v>
      </c>
    </row>
    <row r="37" spans="1:34">
      <c r="A37" s="77">
        <v>31</v>
      </c>
      <c r="B37" s="75" t="s">
        <v>74</v>
      </c>
      <c r="C37" s="74" t="s">
        <v>75</v>
      </c>
      <c r="D37" s="74">
        <v>350</v>
      </c>
      <c r="E37" s="85">
        <v>242</v>
      </c>
      <c r="F37" s="84">
        <f t="shared" si="1"/>
        <v>69.142857142857139</v>
      </c>
      <c r="G37" s="94">
        <v>218</v>
      </c>
      <c r="H37" s="66">
        <f t="shared" si="2"/>
        <v>150.73142857142858</v>
      </c>
      <c r="I37" s="76">
        <v>69.142857142857139</v>
      </c>
      <c r="J37" s="26"/>
      <c r="K37" s="26">
        <v>14</v>
      </c>
      <c r="L37" s="26">
        <v>12</v>
      </c>
      <c r="M37" s="26">
        <v>34</v>
      </c>
      <c r="N37" s="26">
        <v>9</v>
      </c>
      <c r="O37" s="26">
        <v>13</v>
      </c>
      <c r="P37" s="16">
        <v>22</v>
      </c>
      <c r="Q37" s="16">
        <v>8</v>
      </c>
      <c r="R37" s="19">
        <v>8</v>
      </c>
      <c r="S37" s="19">
        <v>17</v>
      </c>
      <c r="T37" s="19">
        <v>19</v>
      </c>
      <c r="U37" s="19">
        <v>26</v>
      </c>
      <c r="V37" s="19">
        <v>11</v>
      </c>
      <c r="W37" s="19">
        <v>21</v>
      </c>
      <c r="X37" s="16">
        <v>7</v>
      </c>
      <c r="Y37" s="16">
        <v>4</v>
      </c>
      <c r="Z37" s="26">
        <v>1</v>
      </c>
      <c r="AA37" s="26">
        <v>4</v>
      </c>
      <c r="AB37" s="26">
        <v>1</v>
      </c>
      <c r="AC37" s="26">
        <v>3</v>
      </c>
      <c r="AD37" s="26">
        <v>3</v>
      </c>
      <c r="AE37" s="26">
        <v>3</v>
      </c>
      <c r="AF37" s="26">
        <v>1</v>
      </c>
      <c r="AG37" s="26">
        <v>1</v>
      </c>
      <c r="AH37">
        <f t="shared" si="0"/>
        <v>242</v>
      </c>
    </row>
    <row r="38" spans="1:34">
      <c r="A38" s="78">
        <v>32</v>
      </c>
      <c r="B38" s="75" t="s">
        <v>76</v>
      </c>
      <c r="C38" s="74" t="s">
        <v>77</v>
      </c>
      <c r="D38" s="74">
        <v>350</v>
      </c>
      <c r="E38" s="85">
        <v>214</v>
      </c>
      <c r="F38" s="84">
        <f t="shared" si="1"/>
        <v>61.142857142857146</v>
      </c>
      <c r="G38" s="94">
        <v>218</v>
      </c>
      <c r="H38" s="66">
        <f t="shared" si="2"/>
        <v>133.29142857142858</v>
      </c>
      <c r="I38" s="76">
        <v>61.142857142857146</v>
      </c>
      <c r="J38" s="26"/>
      <c r="K38" s="26">
        <v>0</v>
      </c>
      <c r="L38" s="26">
        <v>28</v>
      </c>
      <c r="M38" s="26">
        <v>26</v>
      </c>
      <c r="N38" s="26">
        <v>20</v>
      </c>
      <c r="O38" s="26">
        <v>16</v>
      </c>
      <c r="P38" s="16">
        <v>19</v>
      </c>
      <c r="Q38" s="16">
        <v>3</v>
      </c>
      <c r="R38" s="19">
        <v>3</v>
      </c>
      <c r="S38" s="19">
        <v>20</v>
      </c>
      <c r="T38" s="19">
        <v>33</v>
      </c>
      <c r="U38" s="19">
        <v>19</v>
      </c>
      <c r="V38" s="19">
        <v>2</v>
      </c>
      <c r="W38" s="19">
        <v>3</v>
      </c>
      <c r="X38" s="16">
        <v>8</v>
      </c>
      <c r="Y38" s="16">
        <v>2</v>
      </c>
      <c r="Z38" s="26">
        <v>0</v>
      </c>
      <c r="AA38" s="26">
        <v>3</v>
      </c>
      <c r="AB38" s="26">
        <v>0</v>
      </c>
      <c r="AC38" s="26">
        <v>3</v>
      </c>
      <c r="AD38" s="26">
        <v>4</v>
      </c>
      <c r="AE38" s="26">
        <v>1</v>
      </c>
      <c r="AF38" s="26">
        <v>0</v>
      </c>
      <c r="AG38" s="26">
        <v>1</v>
      </c>
      <c r="AH38">
        <f t="shared" si="0"/>
        <v>214</v>
      </c>
    </row>
    <row r="39" spans="1:34" ht="14.25" customHeight="1">
      <c r="A39" s="72">
        <v>33</v>
      </c>
      <c r="B39" s="73" t="s">
        <v>78</v>
      </c>
      <c r="C39" s="74" t="s">
        <v>79</v>
      </c>
      <c r="D39" s="74">
        <v>350</v>
      </c>
      <c r="E39" s="85">
        <v>247</v>
      </c>
      <c r="F39" s="84">
        <f t="shared" si="1"/>
        <v>70.571428571428569</v>
      </c>
      <c r="G39" s="94">
        <v>218</v>
      </c>
      <c r="H39" s="66">
        <f t="shared" si="2"/>
        <v>153.84571428571428</v>
      </c>
      <c r="I39" s="139">
        <v>70.571428571428569</v>
      </c>
      <c r="J39" s="26"/>
      <c r="K39" s="26">
        <v>17</v>
      </c>
      <c r="L39" s="26">
        <v>17</v>
      </c>
      <c r="M39" s="26">
        <v>29</v>
      </c>
      <c r="N39" s="26">
        <v>21</v>
      </c>
      <c r="O39" s="26">
        <v>10</v>
      </c>
      <c r="P39" s="16">
        <v>25</v>
      </c>
      <c r="Q39" s="16">
        <v>7</v>
      </c>
      <c r="R39" s="19">
        <v>3</v>
      </c>
      <c r="S39" s="19">
        <v>16</v>
      </c>
      <c r="T39" s="19">
        <v>19</v>
      </c>
      <c r="U39" s="19">
        <v>30</v>
      </c>
      <c r="V39" s="19">
        <v>6</v>
      </c>
      <c r="W39" s="19">
        <v>19</v>
      </c>
      <c r="X39" s="16">
        <v>9</v>
      </c>
      <c r="Y39" s="16">
        <v>3</v>
      </c>
      <c r="Z39" s="26">
        <v>0</v>
      </c>
      <c r="AA39" s="26">
        <v>4</v>
      </c>
      <c r="AB39" s="26">
        <v>3</v>
      </c>
      <c r="AC39" s="26">
        <v>3</v>
      </c>
      <c r="AD39" s="26">
        <v>1</v>
      </c>
      <c r="AE39" s="26">
        <v>2</v>
      </c>
      <c r="AF39" s="26">
        <v>2</v>
      </c>
      <c r="AG39" s="26">
        <v>1</v>
      </c>
      <c r="AH39">
        <f t="shared" ref="AH39:AH70" si="3">SUM(K39:AG39)</f>
        <v>247</v>
      </c>
    </row>
    <row r="40" spans="1:34" ht="14.25" customHeight="1">
      <c r="A40" s="79">
        <v>34</v>
      </c>
      <c r="B40" s="75" t="s">
        <v>80</v>
      </c>
      <c r="C40" s="74" t="s">
        <v>81</v>
      </c>
      <c r="D40" s="74">
        <v>350</v>
      </c>
      <c r="E40" s="85">
        <v>291</v>
      </c>
      <c r="F40" s="84">
        <f t="shared" si="1"/>
        <v>83.142857142857139</v>
      </c>
      <c r="G40" s="94">
        <v>218</v>
      </c>
      <c r="H40" s="66">
        <f t="shared" si="2"/>
        <v>181.25142857142856</v>
      </c>
      <c r="I40" s="76">
        <v>83.142857142857139</v>
      </c>
      <c r="J40" s="26"/>
      <c r="K40" s="26">
        <v>0</v>
      </c>
      <c r="L40" s="26">
        <v>32</v>
      </c>
      <c r="M40" s="26">
        <v>35</v>
      </c>
      <c r="N40" s="26">
        <v>21</v>
      </c>
      <c r="O40" s="26">
        <v>6</v>
      </c>
      <c r="P40" s="16">
        <v>26</v>
      </c>
      <c r="Q40" s="16">
        <v>8</v>
      </c>
      <c r="R40" s="19">
        <v>8</v>
      </c>
      <c r="S40" s="19">
        <v>21</v>
      </c>
      <c r="T40" s="19">
        <v>36</v>
      </c>
      <c r="U40" s="19">
        <v>40</v>
      </c>
      <c r="V40" s="19">
        <v>26</v>
      </c>
      <c r="W40" s="19">
        <v>0</v>
      </c>
      <c r="X40" s="16">
        <v>8</v>
      </c>
      <c r="Y40" s="16">
        <v>4</v>
      </c>
      <c r="Z40" s="26">
        <v>1</v>
      </c>
      <c r="AA40" s="26">
        <v>4</v>
      </c>
      <c r="AB40" s="26">
        <v>3</v>
      </c>
      <c r="AC40" s="26">
        <v>1</v>
      </c>
      <c r="AD40" s="26">
        <v>4</v>
      </c>
      <c r="AE40" s="26">
        <v>4</v>
      </c>
      <c r="AF40" s="26">
        <v>2</v>
      </c>
      <c r="AG40" s="26">
        <v>1</v>
      </c>
      <c r="AH40">
        <f t="shared" si="3"/>
        <v>291</v>
      </c>
    </row>
    <row r="41" spans="1:34">
      <c r="A41" s="75">
        <v>35</v>
      </c>
      <c r="B41" s="75" t="s">
        <v>82</v>
      </c>
      <c r="C41" s="74" t="s">
        <v>83</v>
      </c>
      <c r="D41" s="74">
        <v>350</v>
      </c>
      <c r="E41" s="85">
        <v>284</v>
      </c>
      <c r="F41" s="84">
        <f t="shared" si="1"/>
        <v>81.142857142857139</v>
      </c>
      <c r="G41" s="94">
        <v>218</v>
      </c>
      <c r="H41" s="66">
        <f t="shared" si="2"/>
        <v>176.89142857142855</v>
      </c>
      <c r="I41" s="76">
        <v>81.142857142857139</v>
      </c>
      <c r="J41" s="26"/>
      <c r="K41" s="26">
        <v>13</v>
      </c>
      <c r="L41" s="26">
        <v>28</v>
      </c>
      <c r="M41" s="26">
        <v>27</v>
      </c>
      <c r="N41" s="26">
        <v>24</v>
      </c>
      <c r="O41" s="26">
        <v>16</v>
      </c>
      <c r="P41" s="16">
        <v>20</v>
      </c>
      <c r="Q41" s="16">
        <v>6</v>
      </c>
      <c r="R41" s="19">
        <v>7</v>
      </c>
      <c r="S41" s="19">
        <v>15</v>
      </c>
      <c r="T41" s="19">
        <v>30</v>
      </c>
      <c r="U41" s="19">
        <v>28</v>
      </c>
      <c r="V41" s="19">
        <v>23</v>
      </c>
      <c r="W41" s="19">
        <v>14</v>
      </c>
      <c r="X41" s="16">
        <v>11</v>
      </c>
      <c r="Y41" s="16">
        <v>4</v>
      </c>
      <c r="Z41" s="26">
        <v>1</v>
      </c>
      <c r="AA41" s="26">
        <v>4</v>
      </c>
      <c r="AB41" s="26">
        <v>3</v>
      </c>
      <c r="AC41" s="26">
        <v>0</v>
      </c>
      <c r="AD41" s="26">
        <v>3</v>
      </c>
      <c r="AE41" s="26">
        <v>4</v>
      </c>
      <c r="AF41" s="26">
        <v>2</v>
      </c>
      <c r="AG41" s="26">
        <v>1</v>
      </c>
      <c r="AH41">
        <f t="shared" si="3"/>
        <v>284</v>
      </c>
    </row>
    <row r="42" spans="1:34">
      <c r="A42" s="77">
        <v>36</v>
      </c>
      <c r="B42" s="75" t="s">
        <v>84</v>
      </c>
      <c r="C42" s="74" t="s">
        <v>85</v>
      </c>
      <c r="D42" s="74">
        <v>350</v>
      </c>
      <c r="E42" s="85">
        <v>291</v>
      </c>
      <c r="F42" s="84">
        <f t="shared" si="1"/>
        <v>83.142857142857139</v>
      </c>
      <c r="G42" s="94">
        <v>218</v>
      </c>
      <c r="H42" s="66">
        <f t="shared" si="2"/>
        <v>181.25142857142856</v>
      </c>
      <c r="I42" s="76">
        <v>83.142857142857139</v>
      </c>
      <c r="J42" s="26"/>
      <c r="K42" s="26">
        <v>16</v>
      </c>
      <c r="L42" s="26">
        <v>31</v>
      </c>
      <c r="M42" s="26">
        <v>27</v>
      </c>
      <c r="N42" s="26">
        <v>27</v>
      </c>
      <c r="O42" s="26">
        <v>14</v>
      </c>
      <c r="P42" s="16">
        <v>23</v>
      </c>
      <c r="Q42" s="16">
        <v>8</v>
      </c>
      <c r="R42" s="19">
        <v>8</v>
      </c>
      <c r="S42" s="19">
        <v>19</v>
      </c>
      <c r="T42" s="19">
        <v>29</v>
      </c>
      <c r="U42" s="19">
        <v>35</v>
      </c>
      <c r="V42" s="19">
        <v>14</v>
      </c>
      <c r="W42" s="19">
        <v>6</v>
      </c>
      <c r="X42" s="16">
        <v>11</v>
      </c>
      <c r="Y42" s="16">
        <v>4</v>
      </c>
      <c r="Z42" s="26">
        <v>1</v>
      </c>
      <c r="AA42" s="26">
        <v>4</v>
      </c>
      <c r="AB42" s="26">
        <v>3</v>
      </c>
      <c r="AC42" s="26">
        <v>3</v>
      </c>
      <c r="AD42" s="26">
        <v>2</v>
      </c>
      <c r="AE42" s="26">
        <v>4</v>
      </c>
      <c r="AF42" s="26">
        <v>1</v>
      </c>
      <c r="AG42" s="26">
        <v>1</v>
      </c>
      <c r="AH42">
        <f t="shared" si="3"/>
        <v>291</v>
      </c>
    </row>
    <row r="43" spans="1:34">
      <c r="A43" s="77">
        <v>37</v>
      </c>
      <c r="B43" s="75" t="s">
        <v>86</v>
      </c>
      <c r="C43" s="74" t="s">
        <v>87</v>
      </c>
      <c r="D43" s="74">
        <v>350</v>
      </c>
      <c r="E43" s="85">
        <v>286</v>
      </c>
      <c r="F43" s="84">
        <f t="shared" si="1"/>
        <v>81.714285714285708</v>
      </c>
      <c r="G43" s="94">
        <v>218</v>
      </c>
      <c r="H43" s="66">
        <f t="shared" si="2"/>
        <v>178.13714285714283</v>
      </c>
      <c r="I43" s="76">
        <v>81.714285714285708</v>
      </c>
      <c r="J43" s="26"/>
      <c r="K43" s="26">
        <v>13</v>
      </c>
      <c r="L43" s="26">
        <v>22</v>
      </c>
      <c r="M43" s="26">
        <v>28</v>
      </c>
      <c r="N43" s="26">
        <v>27</v>
      </c>
      <c r="O43" s="26">
        <v>14</v>
      </c>
      <c r="P43" s="16">
        <v>24</v>
      </c>
      <c r="Q43" s="16">
        <v>8</v>
      </c>
      <c r="R43" s="19">
        <v>8</v>
      </c>
      <c r="S43" s="19">
        <v>22</v>
      </c>
      <c r="T43" s="19">
        <v>29</v>
      </c>
      <c r="U43" s="19">
        <v>26</v>
      </c>
      <c r="V43" s="19">
        <v>12</v>
      </c>
      <c r="W43" s="19">
        <v>21</v>
      </c>
      <c r="X43" s="16">
        <v>11</v>
      </c>
      <c r="Y43" s="16">
        <v>4</v>
      </c>
      <c r="Z43" s="26">
        <v>1</v>
      </c>
      <c r="AA43" s="26">
        <v>4</v>
      </c>
      <c r="AB43" s="26">
        <v>3</v>
      </c>
      <c r="AC43" s="26">
        <v>0</v>
      </c>
      <c r="AD43" s="26">
        <v>4</v>
      </c>
      <c r="AE43" s="26">
        <v>4</v>
      </c>
      <c r="AF43" s="26">
        <v>0</v>
      </c>
      <c r="AG43" s="26">
        <v>1</v>
      </c>
      <c r="AH43">
        <f t="shared" si="3"/>
        <v>286</v>
      </c>
    </row>
    <row r="44" spans="1:34" ht="18" customHeight="1">
      <c r="A44" s="72">
        <v>38</v>
      </c>
      <c r="B44" s="73" t="s">
        <v>88</v>
      </c>
      <c r="C44" s="74" t="s">
        <v>89</v>
      </c>
      <c r="D44" s="74">
        <v>350</v>
      </c>
      <c r="E44" s="85">
        <v>189</v>
      </c>
      <c r="F44" s="84">
        <f t="shared" si="1"/>
        <v>54</v>
      </c>
      <c r="G44" s="94">
        <v>218</v>
      </c>
      <c r="H44" s="66">
        <f t="shared" si="2"/>
        <v>117.72</v>
      </c>
      <c r="I44" s="139">
        <v>54</v>
      </c>
      <c r="J44" s="26"/>
      <c r="K44" s="26">
        <v>9</v>
      </c>
      <c r="L44" s="26">
        <v>8</v>
      </c>
      <c r="M44" s="26">
        <v>33</v>
      </c>
      <c r="N44" s="26">
        <v>23</v>
      </c>
      <c r="O44" s="26">
        <v>14</v>
      </c>
      <c r="P44" s="16">
        <v>24</v>
      </c>
      <c r="Q44" s="16">
        <v>7</v>
      </c>
      <c r="R44" s="19">
        <v>9</v>
      </c>
      <c r="S44" s="19">
        <v>12</v>
      </c>
      <c r="T44" s="19">
        <v>0</v>
      </c>
      <c r="U44" s="19">
        <v>25</v>
      </c>
      <c r="V44" s="19">
        <v>1</v>
      </c>
      <c r="W44" s="19">
        <v>0</v>
      </c>
      <c r="X44" s="16">
        <v>8</v>
      </c>
      <c r="Y44" s="16">
        <v>3</v>
      </c>
      <c r="Z44" s="26">
        <v>1</v>
      </c>
      <c r="AA44" s="26">
        <v>4</v>
      </c>
      <c r="AB44" s="26">
        <v>3</v>
      </c>
      <c r="AC44" s="26">
        <v>1</v>
      </c>
      <c r="AD44" s="26">
        <v>0</v>
      </c>
      <c r="AE44" s="26">
        <v>3</v>
      </c>
      <c r="AF44" s="26">
        <v>0</v>
      </c>
      <c r="AG44" s="26">
        <v>1</v>
      </c>
      <c r="AH44">
        <f t="shared" si="3"/>
        <v>189</v>
      </c>
    </row>
    <row r="45" spans="1:34" ht="16.5" customHeight="1">
      <c r="A45" s="72">
        <v>39</v>
      </c>
      <c r="B45" s="73" t="s">
        <v>90</v>
      </c>
      <c r="C45" s="74" t="s">
        <v>91</v>
      </c>
      <c r="D45" s="74">
        <v>350</v>
      </c>
      <c r="E45" s="85">
        <v>229</v>
      </c>
      <c r="F45" s="84">
        <f t="shared" si="1"/>
        <v>65.428571428571431</v>
      </c>
      <c r="G45" s="94">
        <v>218</v>
      </c>
      <c r="H45" s="66">
        <f t="shared" si="2"/>
        <v>142.63428571428574</v>
      </c>
      <c r="I45" s="139">
        <v>65.428571428571431</v>
      </c>
      <c r="J45" s="26"/>
      <c r="K45" s="26">
        <v>0</v>
      </c>
      <c r="L45" s="26">
        <v>8</v>
      </c>
      <c r="M45" s="26">
        <v>33</v>
      </c>
      <c r="N45" s="26">
        <v>24</v>
      </c>
      <c r="O45" s="26">
        <v>14</v>
      </c>
      <c r="P45" s="16">
        <v>22</v>
      </c>
      <c r="Q45" s="16">
        <v>2</v>
      </c>
      <c r="R45" s="19">
        <v>9</v>
      </c>
      <c r="S45" s="19">
        <v>14</v>
      </c>
      <c r="T45" s="19">
        <v>16</v>
      </c>
      <c r="U45" s="19">
        <v>25</v>
      </c>
      <c r="V45" s="19">
        <v>20</v>
      </c>
      <c r="W45" s="19">
        <v>19</v>
      </c>
      <c r="X45" s="16">
        <v>6</v>
      </c>
      <c r="Y45" s="16">
        <v>3</v>
      </c>
      <c r="Z45" s="26">
        <v>1</v>
      </c>
      <c r="AA45" s="26">
        <v>3</v>
      </c>
      <c r="AB45" s="26">
        <v>0</v>
      </c>
      <c r="AC45" s="26">
        <v>3</v>
      </c>
      <c r="AD45" s="26">
        <v>2</v>
      </c>
      <c r="AE45" s="26">
        <v>3</v>
      </c>
      <c r="AF45" s="26">
        <v>1</v>
      </c>
      <c r="AG45" s="26">
        <v>1</v>
      </c>
      <c r="AH45">
        <f t="shared" si="3"/>
        <v>229</v>
      </c>
    </row>
    <row r="46" spans="1:34">
      <c r="A46" s="77">
        <v>40</v>
      </c>
      <c r="B46" s="75" t="s">
        <v>92</v>
      </c>
      <c r="C46" s="74" t="s">
        <v>93</v>
      </c>
      <c r="D46" s="74">
        <v>350</v>
      </c>
      <c r="E46" s="85">
        <v>327</v>
      </c>
      <c r="F46" s="84">
        <f t="shared" si="1"/>
        <v>93.428571428571431</v>
      </c>
      <c r="G46" s="94">
        <v>218</v>
      </c>
      <c r="H46" s="66">
        <f t="shared" si="2"/>
        <v>203.67428571428573</v>
      </c>
      <c r="I46" s="76">
        <v>93.428571428571431</v>
      </c>
      <c r="J46" s="26"/>
      <c r="K46" s="26">
        <v>14</v>
      </c>
      <c r="L46" s="26">
        <v>34</v>
      </c>
      <c r="M46" s="26">
        <v>38</v>
      </c>
      <c r="N46" s="26">
        <v>28</v>
      </c>
      <c r="O46" s="26">
        <v>16</v>
      </c>
      <c r="P46" s="16">
        <v>26</v>
      </c>
      <c r="Q46" s="16">
        <v>8</v>
      </c>
      <c r="R46" s="19">
        <v>8</v>
      </c>
      <c r="S46" s="19">
        <v>21</v>
      </c>
      <c r="T46" s="19">
        <v>34</v>
      </c>
      <c r="U46" s="19">
        <v>35</v>
      </c>
      <c r="V46" s="19">
        <v>24</v>
      </c>
      <c r="W46" s="19">
        <v>7</v>
      </c>
      <c r="X46" s="16">
        <v>12</v>
      </c>
      <c r="Y46" s="16">
        <v>4</v>
      </c>
      <c r="Z46" s="26">
        <v>1</v>
      </c>
      <c r="AA46" s="26">
        <v>3</v>
      </c>
      <c r="AB46" s="26">
        <v>3</v>
      </c>
      <c r="AC46" s="26">
        <v>0</v>
      </c>
      <c r="AD46" s="26">
        <v>4</v>
      </c>
      <c r="AE46" s="26">
        <v>4</v>
      </c>
      <c r="AF46" s="26">
        <v>2</v>
      </c>
      <c r="AG46" s="26">
        <v>1</v>
      </c>
      <c r="AH46">
        <f t="shared" si="3"/>
        <v>327</v>
      </c>
    </row>
    <row r="47" spans="1:34">
      <c r="A47" s="75">
        <v>41</v>
      </c>
      <c r="B47" s="75" t="s">
        <v>94</v>
      </c>
      <c r="C47" s="74" t="s">
        <v>95</v>
      </c>
      <c r="D47" s="74">
        <v>350</v>
      </c>
      <c r="E47" s="85">
        <v>196</v>
      </c>
      <c r="F47" s="84">
        <f t="shared" si="1"/>
        <v>56</v>
      </c>
      <c r="G47" s="94">
        <v>218</v>
      </c>
      <c r="H47" s="66">
        <f t="shared" si="2"/>
        <v>122.08</v>
      </c>
      <c r="I47" s="76">
        <v>56</v>
      </c>
      <c r="J47" s="26"/>
      <c r="K47" s="26">
        <v>11</v>
      </c>
      <c r="L47" s="26">
        <v>14</v>
      </c>
      <c r="M47" s="26">
        <v>33</v>
      </c>
      <c r="N47" s="26">
        <v>27</v>
      </c>
      <c r="O47" s="26">
        <v>15</v>
      </c>
      <c r="P47" s="16">
        <v>22</v>
      </c>
      <c r="Q47" s="16">
        <v>5</v>
      </c>
      <c r="R47" s="19">
        <v>7</v>
      </c>
      <c r="S47" s="19">
        <v>6</v>
      </c>
      <c r="T47" s="19">
        <v>8</v>
      </c>
      <c r="U47" s="19">
        <v>26</v>
      </c>
      <c r="V47" s="19">
        <v>0</v>
      </c>
      <c r="W47" s="19">
        <v>1</v>
      </c>
      <c r="X47" s="16">
        <v>6</v>
      </c>
      <c r="Y47" s="16">
        <v>3</v>
      </c>
      <c r="Z47" s="26">
        <v>1</v>
      </c>
      <c r="AA47" s="26">
        <v>3</v>
      </c>
      <c r="AB47" s="26">
        <v>0</v>
      </c>
      <c r="AC47" s="26">
        <v>3</v>
      </c>
      <c r="AD47" s="26">
        <v>0</v>
      </c>
      <c r="AE47" s="26">
        <v>3</v>
      </c>
      <c r="AF47" s="26">
        <v>1</v>
      </c>
      <c r="AG47" s="26">
        <v>1</v>
      </c>
      <c r="AH47">
        <f t="shared" si="3"/>
        <v>196</v>
      </c>
    </row>
    <row r="48" spans="1:34" ht="18" customHeight="1">
      <c r="A48" s="75">
        <v>42</v>
      </c>
      <c r="B48" s="75" t="s">
        <v>96</v>
      </c>
      <c r="C48" s="74" t="s">
        <v>97</v>
      </c>
      <c r="D48" s="74">
        <v>350</v>
      </c>
      <c r="E48" s="85">
        <v>303</v>
      </c>
      <c r="F48" s="84">
        <f t="shared" si="1"/>
        <v>86.571428571428569</v>
      </c>
      <c r="G48" s="94">
        <v>218</v>
      </c>
      <c r="H48" s="66">
        <f t="shared" si="2"/>
        <v>188.72571428571428</v>
      </c>
      <c r="I48" s="76">
        <v>86.571428571428569</v>
      </c>
      <c r="J48" s="26"/>
      <c r="K48" s="26">
        <v>16</v>
      </c>
      <c r="L48" s="26">
        <v>33</v>
      </c>
      <c r="M48" s="7">
        <v>35</v>
      </c>
      <c r="N48" s="26">
        <v>30</v>
      </c>
      <c r="O48" s="26">
        <v>7</v>
      </c>
      <c r="P48" s="16">
        <v>21</v>
      </c>
      <c r="Q48" s="16">
        <v>8</v>
      </c>
      <c r="R48" s="19">
        <v>6</v>
      </c>
      <c r="S48" s="19">
        <v>22</v>
      </c>
      <c r="T48" s="19">
        <v>34</v>
      </c>
      <c r="U48" s="19">
        <v>22</v>
      </c>
      <c r="V48" s="19">
        <v>13</v>
      </c>
      <c r="W48" s="19">
        <v>21</v>
      </c>
      <c r="X48" s="16">
        <v>12</v>
      </c>
      <c r="Y48" s="16">
        <v>4</v>
      </c>
      <c r="Z48" s="26">
        <v>1</v>
      </c>
      <c r="AA48" s="26">
        <v>3</v>
      </c>
      <c r="AB48" s="26">
        <v>3</v>
      </c>
      <c r="AC48" s="26">
        <v>1</v>
      </c>
      <c r="AD48" s="26">
        <v>4</v>
      </c>
      <c r="AE48" s="26">
        <v>4</v>
      </c>
      <c r="AF48" s="26">
        <v>2</v>
      </c>
      <c r="AG48" s="26">
        <v>1</v>
      </c>
      <c r="AH48">
        <f t="shared" si="3"/>
        <v>303</v>
      </c>
    </row>
    <row r="49" spans="1:34" ht="15" customHeight="1">
      <c r="A49" s="75">
        <v>43</v>
      </c>
      <c r="B49" s="75" t="s">
        <v>98</v>
      </c>
      <c r="C49" s="74" t="s">
        <v>99</v>
      </c>
      <c r="D49" s="74">
        <v>350</v>
      </c>
      <c r="E49" s="85">
        <v>229</v>
      </c>
      <c r="F49" s="84">
        <f t="shared" si="1"/>
        <v>65.428571428571431</v>
      </c>
      <c r="G49" s="94">
        <v>218</v>
      </c>
      <c r="H49" s="66">
        <f t="shared" si="2"/>
        <v>142.63428571428574</v>
      </c>
      <c r="I49" s="76">
        <v>65.428571428571431</v>
      </c>
      <c r="J49" s="26"/>
      <c r="K49" s="26">
        <v>9</v>
      </c>
      <c r="L49" s="26">
        <v>5</v>
      </c>
      <c r="M49" s="26">
        <v>33</v>
      </c>
      <c r="N49" s="26">
        <v>25</v>
      </c>
      <c r="O49" s="26">
        <v>7</v>
      </c>
      <c r="P49" s="16">
        <v>19</v>
      </c>
      <c r="Q49" s="16">
        <v>6</v>
      </c>
      <c r="R49" s="19">
        <v>3</v>
      </c>
      <c r="S49" s="19">
        <v>11</v>
      </c>
      <c r="T49" s="19">
        <v>29</v>
      </c>
      <c r="U49" s="19">
        <v>25</v>
      </c>
      <c r="V49" s="19">
        <v>7</v>
      </c>
      <c r="W49" s="19">
        <v>21</v>
      </c>
      <c r="X49" s="16">
        <v>8</v>
      </c>
      <c r="Y49" s="16">
        <v>4</v>
      </c>
      <c r="Z49" s="26">
        <v>0</v>
      </c>
      <c r="AA49" s="26">
        <v>2</v>
      </c>
      <c r="AB49" s="26">
        <v>3</v>
      </c>
      <c r="AC49" s="26">
        <v>3</v>
      </c>
      <c r="AD49" s="26">
        <v>4</v>
      </c>
      <c r="AE49" s="26">
        <v>3</v>
      </c>
      <c r="AF49" s="26">
        <v>1</v>
      </c>
      <c r="AG49" s="26">
        <v>1</v>
      </c>
      <c r="AH49">
        <f t="shared" si="3"/>
        <v>229</v>
      </c>
    </row>
    <row r="50" spans="1:34">
      <c r="A50" s="75">
        <v>44</v>
      </c>
      <c r="B50" s="75" t="s">
        <v>100</v>
      </c>
      <c r="C50" s="74" t="s">
        <v>101</v>
      </c>
      <c r="D50" s="74">
        <v>350</v>
      </c>
      <c r="E50" s="85">
        <v>235</v>
      </c>
      <c r="F50" s="84">
        <f t="shared" si="1"/>
        <v>67.142857142857139</v>
      </c>
      <c r="G50" s="94">
        <v>218</v>
      </c>
      <c r="H50" s="66">
        <f t="shared" si="2"/>
        <v>146.37142857142857</v>
      </c>
      <c r="I50" s="76">
        <v>67.142857142857139</v>
      </c>
      <c r="J50" s="26"/>
      <c r="K50" s="26">
        <v>9</v>
      </c>
      <c r="L50" s="26">
        <v>14</v>
      </c>
      <c r="M50" s="26">
        <v>28</v>
      </c>
      <c r="N50" s="26">
        <v>21</v>
      </c>
      <c r="O50" s="26">
        <v>11</v>
      </c>
      <c r="P50" s="16">
        <v>19</v>
      </c>
      <c r="Q50" s="16">
        <v>5</v>
      </c>
      <c r="R50" s="19">
        <v>7</v>
      </c>
      <c r="S50" s="19">
        <v>15</v>
      </c>
      <c r="T50" s="19">
        <v>26</v>
      </c>
      <c r="U50" s="19">
        <v>27</v>
      </c>
      <c r="V50" s="19">
        <v>11</v>
      </c>
      <c r="W50" s="19">
        <v>14</v>
      </c>
      <c r="X50" s="16">
        <v>7</v>
      </c>
      <c r="Y50" s="16">
        <v>3</v>
      </c>
      <c r="Z50" s="26">
        <v>1</v>
      </c>
      <c r="AA50" s="26">
        <v>4</v>
      </c>
      <c r="AB50" s="26">
        <v>3</v>
      </c>
      <c r="AC50" s="26">
        <v>3</v>
      </c>
      <c r="AD50" s="26">
        <v>3</v>
      </c>
      <c r="AE50" s="26">
        <v>2</v>
      </c>
      <c r="AF50" s="26">
        <v>1</v>
      </c>
      <c r="AG50" s="26">
        <v>1</v>
      </c>
      <c r="AH50">
        <f t="shared" si="3"/>
        <v>235</v>
      </c>
    </row>
    <row r="51" spans="1:34">
      <c r="A51" s="72">
        <v>45</v>
      </c>
      <c r="B51" s="75" t="s">
        <v>102</v>
      </c>
      <c r="C51" s="74" t="s">
        <v>103</v>
      </c>
      <c r="D51" s="74">
        <v>350</v>
      </c>
      <c r="E51" s="85">
        <v>277</v>
      </c>
      <c r="F51" s="84">
        <f t="shared" si="1"/>
        <v>79.142857142857139</v>
      </c>
      <c r="G51" s="94">
        <v>218</v>
      </c>
      <c r="H51" s="66">
        <f t="shared" si="2"/>
        <v>172.53142857142856</v>
      </c>
      <c r="I51" s="85">
        <v>79.142857142857139</v>
      </c>
      <c r="J51" s="26"/>
      <c r="K51" s="26">
        <v>15</v>
      </c>
      <c r="L51" s="26">
        <v>26</v>
      </c>
      <c r="M51" s="26">
        <v>29</v>
      </c>
      <c r="N51" s="26">
        <v>19</v>
      </c>
      <c r="O51" s="26">
        <v>15</v>
      </c>
      <c r="P51" s="25">
        <v>24</v>
      </c>
      <c r="Q51" s="25">
        <v>6</v>
      </c>
      <c r="R51" s="24">
        <v>8</v>
      </c>
      <c r="S51" s="24">
        <v>22</v>
      </c>
      <c r="T51" s="24">
        <v>22</v>
      </c>
      <c r="U51" s="24">
        <v>32</v>
      </c>
      <c r="V51" s="24">
        <v>17</v>
      </c>
      <c r="W51" s="24">
        <v>13</v>
      </c>
      <c r="X51" s="25">
        <v>12</v>
      </c>
      <c r="Y51" s="39">
        <v>3</v>
      </c>
      <c r="Z51">
        <v>0</v>
      </c>
      <c r="AA51" s="26">
        <v>3</v>
      </c>
      <c r="AB51" s="26">
        <v>3</v>
      </c>
      <c r="AC51" s="26">
        <v>1</v>
      </c>
      <c r="AD51" s="26">
        <v>2</v>
      </c>
      <c r="AE51" s="26">
        <v>4</v>
      </c>
      <c r="AF51" s="26">
        <v>0</v>
      </c>
      <c r="AG51" s="26">
        <v>1</v>
      </c>
      <c r="AH51">
        <f t="shared" si="3"/>
        <v>277</v>
      </c>
    </row>
    <row r="52" spans="1:34" ht="16.5" customHeight="1">
      <c r="A52" s="72">
        <v>46</v>
      </c>
      <c r="B52" s="73" t="s">
        <v>104</v>
      </c>
      <c r="C52" s="74" t="s">
        <v>105</v>
      </c>
      <c r="D52" s="74">
        <v>350</v>
      </c>
      <c r="E52" s="85">
        <v>62</v>
      </c>
      <c r="F52" s="84">
        <f t="shared" si="1"/>
        <v>17.714285714285715</v>
      </c>
      <c r="G52" s="94">
        <v>218</v>
      </c>
      <c r="H52" s="66">
        <f t="shared" si="2"/>
        <v>38.617142857142859</v>
      </c>
      <c r="I52" s="139">
        <v>17.714285714285715</v>
      </c>
      <c r="J52" s="26"/>
      <c r="K52" s="26">
        <v>0</v>
      </c>
      <c r="L52" s="26">
        <v>0</v>
      </c>
      <c r="M52" s="26">
        <v>0</v>
      </c>
      <c r="N52" s="26">
        <v>1</v>
      </c>
      <c r="O52" s="26">
        <v>0</v>
      </c>
      <c r="P52" s="16">
        <v>16</v>
      </c>
      <c r="Q52" s="16">
        <v>7</v>
      </c>
      <c r="R52" s="20">
        <v>4</v>
      </c>
      <c r="S52" s="20">
        <v>6</v>
      </c>
      <c r="T52" s="20">
        <v>0</v>
      </c>
      <c r="U52" s="20">
        <v>19</v>
      </c>
      <c r="V52" s="20">
        <v>0</v>
      </c>
      <c r="W52" s="20">
        <v>0</v>
      </c>
      <c r="X52" s="17">
        <v>0</v>
      </c>
      <c r="Y52" s="17">
        <v>0</v>
      </c>
      <c r="Z52" s="26">
        <v>1</v>
      </c>
      <c r="AA52" s="26">
        <v>2</v>
      </c>
      <c r="AB52" s="26">
        <v>1</v>
      </c>
      <c r="AC52" s="26">
        <v>1</v>
      </c>
      <c r="AD52" s="26">
        <v>0</v>
      </c>
      <c r="AE52" s="26">
        <v>3</v>
      </c>
      <c r="AF52" s="26">
        <v>0</v>
      </c>
      <c r="AG52" s="26">
        <v>1</v>
      </c>
      <c r="AH52">
        <f t="shared" si="3"/>
        <v>62</v>
      </c>
    </row>
    <row r="53" spans="1:34" ht="15.75" customHeight="1">
      <c r="A53" s="72">
        <v>47</v>
      </c>
      <c r="B53" s="73" t="s">
        <v>106</v>
      </c>
      <c r="C53" s="74" t="s">
        <v>107</v>
      </c>
      <c r="D53" s="74">
        <v>350</v>
      </c>
      <c r="E53" s="85">
        <v>14</v>
      </c>
      <c r="F53" s="84">
        <f t="shared" si="1"/>
        <v>4</v>
      </c>
      <c r="G53" s="94">
        <v>218</v>
      </c>
      <c r="H53" s="66">
        <f t="shared" si="2"/>
        <v>8.7200000000000006</v>
      </c>
      <c r="I53" s="139">
        <v>4</v>
      </c>
      <c r="J53" s="26"/>
      <c r="K53" s="26">
        <v>1</v>
      </c>
      <c r="L53" s="26">
        <v>3</v>
      </c>
      <c r="M53" s="26">
        <v>0</v>
      </c>
      <c r="N53" s="26">
        <v>0</v>
      </c>
      <c r="O53" s="26">
        <v>0</v>
      </c>
      <c r="P53" s="16">
        <v>0</v>
      </c>
      <c r="Q53" s="16">
        <v>1</v>
      </c>
      <c r="R53" s="19">
        <v>0</v>
      </c>
      <c r="S53" s="19">
        <v>2</v>
      </c>
      <c r="T53" s="19">
        <v>1</v>
      </c>
      <c r="U53" s="19">
        <v>3</v>
      </c>
      <c r="V53" s="19">
        <v>0</v>
      </c>
      <c r="W53" s="19">
        <v>0</v>
      </c>
      <c r="X53" s="16">
        <v>0</v>
      </c>
      <c r="Y53" s="16">
        <v>0</v>
      </c>
      <c r="Z53" s="26">
        <v>0</v>
      </c>
      <c r="AA53" s="26">
        <v>0</v>
      </c>
      <c r="AB53" s="26">
        <v>0</v>
      </c>
      <c r="AC53" s="26">
        <v>1</v>
      </c>
      <c r="AD53" s="26">
        <v>0</v>
      </c>
      <c r="AE53" s="26">
        <v>1</v>
      </c>
      <c r="AF53" s="26">
        <v>0</v>
      </c>
      <c r="AG53" s="26">
        <v>1</v>
      </c>
      <c r="AH53">
        <f t="shared" si="3"/>
        <v>14</v>
      </c>
    </row>
    <row r="54" spans="1:34" ht="15" customHeight="1">
      <c r="A54" s="75">
        <v>48</v>
      </c>
      <c r="B54" s="75" t="s">
        <v>108</v>
      </c>
      <c r="C54" s="74" t="s">
        <v>109</v>
      </c>
      <c r="D54" s="74">
        <v>350</v>
      </c>
      <c r="E54" s="85">
        <v>246</v>
      </c>
      <c r="F54" s="84">
        <f t="shared" si="1"/>
        <v>70.285714285714292</v>
      </c>
      <c r="G54" s="94">
        <v>218</v>
      </c>
      <c r="H54" s="66">
        <f t="shared" si="2"/>
        <v>153.22285714285715</v>
      </c>
      <c r="I54" s="76">
        <v>70.285714285714292</v>
      </c>
      <c r="J54" s="26"/>
      <c r="K54" s="26">
        <v>8</v>
      </c>
      <c r="L54" s="26">
        <v>21</v>
      </c>
      <c r="M54" s="26">
        <v>28</v>
      </c>
      <c r="N54" s="26">
        <v>18</v>
      </c>
      <c r="O54" s="26">
        <v>13</v>
      </c>
      <c r="P54" s="26">
        <v>24</v>
      </c>
      <c r="Q54" s="26">
        <v>5</v>
      </c>
      <c r="R54" s="19">
        <v>4</v>
      </c>
      <c r="S54" s="19">
        <v>16</v>
      </c>
      <c r="T54" s="19">
        <v>23</v>
      </c>
      <c r="U54" s="19">
        <v>31</v>
      </c>
      <c r="V54" s="19">
        <v>16</v>
      </c>
      <c r="W54" s="19">
        <v>12</v>
      </c>
      <c r="X54" s="16">
        <v>9</v>
      </c>
      <c r="Y54" s="16">
        <v>4</v>
      </c>
      <c r="Z54" s="26">
        <v>1</v>
      </c>
      <c r="AA54" s="26">
        <v>2</v>
      </c>
      <c r="AB54" s="26">
        <v>3</v>
      </c>
      <c r="AC54" s="26">
        <v>3</v>
      </c>
      <c r="AD54" s="26">
        <v>3</v>
      </c>
      <c r="AE54" s="26">
        <v>1</v>
      </c>
      <c r="AF54" s="26">
        <v>0</v>
      </c>
      <c r="AG54" s="26">
        <v>1</v>
      </c>
      <c r="AH54">
        <f t="shared" si="3"/>
        <v>246</v>
      </c>
    </row>
    <row r="55" spans="1:34">
      <c r="A55" s="75">
        <v>49</v>
      </c>
      <c r="B55" s="75" t="s">
        <v>110</v>
      </c>
      <c r="C55" s="74" t="s">
        <v>111</v>
      </c>
      <c r="D55" s="74">
        <v>350</v>
      </c>
      <c r="E55" s="85">
        <v>311</v>
      </c>
      <c r="F55" s="84">
        <f t="shared" si="1"/>
        <v>88.857142857142861</v>
      </c>
      <c r="G55" s="94">
        <v>218</v>
      </c>
      <c r="H55" s="66">
        <f t="shared" si="2"/>
        <v>193.70857142857145</v>
      </c>
      <c r="I55" s="76">
        <v>88.857142857142861</v>
      </c>
      <c r="J55" s="26"/>
      <c r="K55" s="26">
        <v>14</v>
      </c>
      <c r="L55" s="26">
        <v>27</v>
      </c>
      <c r="M55" s="26">
        <v>36</v>
      </c>
      <c r="N55" s="26">
        <v>29</v>
      </c>
      <c r="O55" s="26">
        <v>14</v>
      </c>
      <c r="P55" s="17">
        <v>21</v>
      </c>
      <c r="Q55" s="17">
        <v>8</v>
      </c>
      <c r="R55" s="19">
        <v>6</v>
      </c>
      <c r="S55" s="19">
        <v>22</v>
      </c>
      <c r="T55" s="19">
        <v>36</v>
      </c>
      <c r="U55" s="19">
        <v>32</v>
      </c>
      <c r="V55" s="19">
        <v>19</v>
      </c>
      <c r="W55" s="19">
        <v>13</v>
      </c>
      <c r="X55" s="16">
        <v>10</v>
      </c>
      <c r="Y55" s="16">
        <v>4</v>
      </c>
      <c r="Z55" s="26">
        <v>1</v>
      </c>
      <c r="AA55" s="26">
        <v>3</v>
      </c>
      <c r="AB55" s="26">
        <v>3</v>
      </c>
      <c r="AC55" s="26">
        <v>3</v>
      </c>
      <c r="AD55" s="26">
        <v>4</v>
      </c>
      <c r="AE55" s="26">
        <v>4</v>
      </c>
      <c r="AF55" s="26">
        <v>1</v>
      </c>
      <c r="AG55" s="26">
        <v>1</v>
      </c>
      <c r="AH55">
        <f t="shared" si="3"/>
        <v>311</v>
      </c>
    </row>
    <row r="56" spans="1:34">
      <c r="A56" s="75">
        <v>50</v>
      </c>
      <c r="B56" s="75" t="s">
        <v>112</v>
      </c>
      <c r="C56" s="74" t="s">
        <v>113</v>
      </c>
      <c r="D56" s="74">
        <v>350</v>
      </c>
      <c r="E56" s="85">
        <v>237</v>
      </c>
      <c r="F56" s="84">
        <f t="shared" si="1"/>
        <v>67.714285714285708</v>
      </c>
      <c r="G56" s="94">
        <v>218</v>
      </c>
      <c r="H56" s="66">
        <f t="shared" si="2"/>
        <v>147.61714285714285</v>
      </c>
      <c r="I56" s="76">
        <v>67.714285714285708</v>
      </c>
      <c r="J56" s="26"/>
      <c r="K56" s="26">
        <v>10</v>
      </c>
      <c r="L56" s="26">
        <v>21</v>
      </c>
      <c r="M56" s="26">
        <v>34</v>
      </c>
      <c r="N56" s="26">
        <v>23</v>
      </c>
      <c r="O56" s="26">
        <v>13</v>
      </c>
      <c r="P56" s="16">
        <v>24</v>
      </c>
      <c r="Q56" s="16">
        <v>6</v>
      </c>
      <c r="R56" s="19">
        <v>7</v>
      </c>
      <c r="S56" s="19">
        <v>19</v>
      </c>
      <c r="T56" s="19">
        <v>17</v>
      </c>
      <c r="U56" s="19">
        <v>15</v>
      </c>
      <c r="V56" s="19">
        <v>4</v>
      </c>
      <c r="W56" s="19">
        <v>16</v>
      </c>
      <c r="X56" s="16">
        <v>9</v>
      </c>
      <c r="Y56" s="16">
        <v>4</v>
      </c>
      <c r="Z56" s="26">
        <v>1</v>
      </c>
      <c r="AA56" s="26">
        <v>4</v>
      </c>
      <c r="AB56" s="26">
        <v>3</v>
      </c>
      <c r="AC56" s="26">
        <v>3</v>
      </c>
      <c r="AD56" s="26">
        <v>2</v>
      </c>
      <c r="AE56" s="26">
        <v>0</v>
      </c>
      <c r="AF56" s="26">
        <v>1</v>
      </c>
      <c r="AG56" s="26">
        <v>1</v>
      </c>
      <c r="AH56">
        <f t="shared" si="3"/>
        <v>237</v>
      </c>
    </row>
    <row r="57" spans="1:34">
      <c r="A57" s="75">
        <v>51</v>
      </c>
      <c r="B57" s="75" t="s">
        <v>114</v>
      </c>
      <c r="C57" s="74" t="s">
        <v>115</v>
      </c>
      <c r="D57" s="74">
        <v>350</v>
      </c>
      <c r="E57" s="85">
        <v>284</v>
      </c>
      <c r="F57" s="84">
        <f t="shared" si="1"/>
        <v>81.142857142857139</v>
      </c>
      <c r="G57" s="94">
        <v>218</v>
      </c>
      <c r="H57" s="66">
        <f t="shared" si="2"/>
        <v>176.89142857142855</v>
      </c>
      <c r="I57" s="76">
        <v>81.142857142857139</v>
      </c>
      <c r="J57" s="26"/>
      <c r="K57" s="26">
        <v>2</v>
      </c>
      <c r="L57" s="26">
        <v>20</v>
      </c>
      <c r="M57" s="26">
        <v>36</v>
      </c>
      <c r="N57" s="26">
        <v>27</v>
      </c>
      <c r="O57" s="26">
        <v>15</v>
      </c>
      <c r="P57" s="16">
        <v>23</v>
      </c>
      <c r="Q57" s="16">
        <v>2</v>
      </c>
      <c r="R57" s="19">
        <v>10</v>
      </c>
      <c r="S57" s="19">
        <v>22</v>
      </c>
      <c r="T57" s="19">
        <v>32</v>
      </c>
      <c r="U57" s="19">
        <v>29</v>
      </c>
      <c r="V57" s="19">
        <v>24</v>
      </c>
      <c r="W57" s="19">
        <v>20</v>
      </c>
      <c r="X57" s="16">
        <v>7</v>
      </c>
      <c r="Y57" s="16">
        <v>3</v>
      </c>
      <c r="Z57" s="26">
        <v>1</v>
      </c>
      <c r="AA57" s="26">
        <v>3</v>
      </c>
      <c r="AB57" s="26">
        <v>0</v>
      </c>
      <c r="AC57" s="26">
        <v>1</v>
      </c>
      <c r="AD57" s="26">
        <v>3</v>
      </c>
      <c r="AE57" s="26">
        <v>2</v>
      </c>
      <c r="AF57" s="26">
        <v>1</v>
      </c>
      <c r="AG57" s="26">
        <v>1</v>
      </c>
      <c r="AH57">
        <f t="shared" si="3"/>
        <v>284</v>
      </c>
    </row>
    <row r="58" spans="1:34">
      <c r="A58" s="75">
        <v>52</v>
      </c>
      <c r="B58" s="75" t="s">
        <v>116</v>
      </c>
      <c r="C58" s="74" t="s">
        <v>117</v>
      </c>
      <c r="D58" s="74">
        <v>350</v>
      </c>
      <c r="E58" s="85">
        <v>233</v>
      </c>
      <c r="F58" s="84">
        <f t="shared" si="1"/>
        <v>66.571428571428569</v>
      </c>
      <c r="G58" s="94">
        <v>218</v>
      </c>
      <c r="H58" s="66">
        <f t="shared" si="2"/>
        <v>145.12571428571428</v>
      </c>
      <c r="I58" s="76">
        <v>66.571428571428569</v>
      </c>
      <c r="J58" s="26"/>
      <c r="K58" s="26">
        <v>9</v>
      </c>
      <c r="L58" s="26">
        <v>17</v>
      </c>
      <c r="M58" s="26">
        <v>34</v>
      </c>
      <c r="N58" s="26">
        <v>16</v>
      </c>
      <c r="O58" s="26">
        <v>13</v>
      </c>
      <c r="P58" s="16">
        <v>24</v>
      </c>
      <c r="Q58" s="16">
        <v>7</v>
      </c>
      <c r="R58" s="19">
        <v>8</v>
      </c>
      <c r="S58" s="19">
        <v>18</v>
      </c>
      <c r="T58" s="19">
        <v>14</v>
      </c>
      <c r="U58" s="19">
        <v>23</v>
      </c>
      <c r="V58" s="19">
        <v>12</v>
      </c>
      <c r="W58" s="19">
        <v>13</v>
      </c>
      <c r="X58" s="16">
        <v>8</v>
      </c>
      <c r="Y58" s="16">
        <v>3</v>
      </c>
      <c r="Z58" s="26">
        <v>1</v>
      </c>
      <c r="AA58" s="26">
        <v>3</v>
      </c>
      <c r="AB58" s="26">
        <v>3</v>
      </c>
      <c r="AC58" s="26">
        <v>3</v>
      </c>
      <c r="AD58" s="26">
        <v>2</v>
      </c>
      <c r="AE58" s="26">
        <v>1</v>
      </c>
      <c r="AF58" s="26">
        <v>0</v>
      </c>
      <c r="AG58" s="26">
        <v>1</v>
      </c>
      <c r="AH58">
        <f t="shared" si="3"/>
        <v>233</v>
      </c>
    </row>
    <row r="59" spans="1:34" ht="13.5" customHeight="1">
      <c r="A59" s="72">
        <v>53</v>
      </c>
      <c r="B59" s="73" t="s">
        <v>118</v>
      </c>
      <c r="C59" s="74" t="s">
        <v>119</v>
      </c>
      <c r="D59" s="74">
        <v>350</v>
      </c>
      <c r="E59" s="85">
        <v>284</v>
      </c>
      <c r="F59" s="84">
        <f t="shared" si="1"/>
        <v>81.142857142857139</v>
      </c>
      <c r="G59" s="94">
        <v>218</v>
      </c>
      <c r="H59" s="66">
        <f t="shared" si="2"/>
        <v>176.89142857142855</v>
      </c>
      <c r="I59" s="139">
        <v>81.142857142857139</v>
      </c>
      <c r="J59" s="26"/>
      <c r="K59" s="26">
        <v>15</v>
      </c>
      <c r="L59" s="26">
        <v>16</v>
      </c>
      <c r="M59" s="26">
        <v>32</v>
      </c>
      <c r="N59" s="26">
        <v>29</v>
      </c>
      <c r="O59" s="26">
        <v>15</v>
      </c>
      <c r="P59" s="16">
        <v>26</v>
      </c>
      <c r="Q59" s="16">
        <v>3</v>
      </c>
      <c r="R59" s="19">
        <v>10</v>
      </c>
      <c r="S59" s="19">
        <v>20</v>
      </c>
      <c r="T59" s="19">
        <v>15</v>
      </c>
      <c r="U59" s="19">
        <v>30</v>
      </c>
      <c r="V59" s="19">
        <v>28</v>
      </c>
      <c r="W59" s="19">
        <v>16</v>
      </c>
      <c r="X59" s="16">
        <v>9</v>
      </c>
      <c r="Y59" s="16">
        <v>3</v>
      </c>
      <c r="Z59" s="26">
        <v>1</v>
      </c>
      <c r="AA59" s="26">
        <v>4</v>
      </c>
      <c r="AB59" s="26">
        <v>0</v>
      </c>
      <c r="AC59" s="26">
        <v>3</v>
      </c>
      <c r="AD59" s="26">
        <v>3</v>
      </c>
      <c r="AE59" s="26">
        <v>3</v>
      </c>
      <c r="AF59" s="26">
        <v>2</v>
      </c>
      <c r="AG59" s="26">
        <v>1</v>
      </c>
      <c r="AH59">
        <f t="shared" si="3"/>
        <v>284</v>
      </c>
    </row>
    <row r="60" spans="1:34">
      <c r="A60" s="77">
        <v>54</v>
      </c>
      <c r="B60" s="75" t="s">
        <v>120</v>
      </c>
      <c r="C60" s="74" t="s">
        <v>121</v>
      </c>
      <c r="D60" s="74">
        <v>350</v>
      </c>
      <c r="E60" s="85">
        <v>275</v>
      </c>
      <c r="F60" s="84">
        <f t="shared" si="1"/>
        <v>78.571428571428569</v>
      </c>
      <c r="G60" s="94">
        <v>218</v>
      </c>
      <c r="H60" s="66">
        <f t="shared" si="2"/>
        <v>171.28571428571428</v>
      </c>
      <c r="I60" s="76">
        <v>78.571428571428569</v>
      </c>
      <c r="J60" s="26"/>
      <c r="K60" s="26">
        <v>10</v>
      </c>
      <c r="L60" s="26">
        <v>26</v>
      </c>
      <c r="M60" s="26">
        <v>28</v>
      </c>
      <c r="N60" s="26">
        <v>20</v>
      </c>
      <c r="O60" s="26">
        <v>8</v>
      </c>
      <c r="P60" s="16">
        <v>23</v>
      </c>
      <c r="Q60" s="16">
        <v>7</v>
      </c>
      <c r="R60" s="16">
        <v>6</v>
      </c>
      <c r="S60" s="16">
        <v>24</v>
      </c>
      <c r="T60" s="16">
        <v>26</v>
      </c>
      <c r="U60" s="16">
        <v>35</v>
      </c>
      <c r="V60" s="16">
        <v>20</v>
      </c>
      <c r="W60" s="16">
        <v>8</v>
      </c>
      <c r="X60" s="16">
        <v>12</v>
      </c>
      <c r="Y60" s="16">
        <v>4</v>
      </c>
      <c r="Z60" s="26">
        <v>0</v>
      </c>
      <c r="AA60" s="26">
        <v>3</v>
      </c>
      <c r="AB60" s="26">
        <v>3</v>
      </c>
      <c r="AC60" s="26">
        <v>3</v>
      </c>
      <c r="AD60" s="26">
        <v>3</v>
      </c>
      <c r="AE60" s="26">
        <v>4</v>
      </c>
      <c r="AF60" s="26">
        <v>1</v>
      </c>
      <c r="AG60" s="26">
        <v>1</v>
      </c>
      <c r="AH60">
        <f t="shared" si="3"/>
        <v>275</v>
      </c>
    </row>
    <row r="61" spans="1:34">
      <c r="A61" s="77">
        <v>55</v>
      </c>
      <c r="B61" s="75" t="s">
        <v>122</v>
      </c>
      <c r="C61" s="74" t="s">
        <v>123</v>
      </c>
      <c r="D61" s="74">
        <v>350</v>
      </c>
      <c r="E61" s="85">
        <v>292</v>
      </c>
      <c r="F61" s="84">
        <f t="shared" si="1"/>
        <v>83.428571428571431</v>
      </c>
      <c r="G61" s="94">
        <v>218</v>
      </c>
      <c r="H61" s="66">
        <f t="shared" si="2"/>
        <v>181.87428571428572</v>
      </c>
      <c r="I61" s="76">
        <v>83.428571428571431</v>
      </c>
      <c r="J61" s="26"/>
      <c r="K61" s="26">
        <v>11</v>
      </c>
      <c r="L61" s="26">
        <v>34</v>
      </c>
      <c r="M61" s="26">
        <v>34</v>
      </c>
      <c r="N61" s="26">
        <v>20</v>
      </c>
      <c r="O61" s="26">
        <v>12</v>
      </c>
      <c r="P61" s="16">
        <v>21</v>
      </c>
      <c r="Q61" s="16">
        <v>4</v>
      </c>
      <c r="R61" s="16">
        <v>6</v>
      </c>
      <c r="S61" s="16">
        <v>21</v>
      </c>
      <c r="T61" s="16">
        <v>23</v>
      </c>
      <c r="U61" s="16">
        <v>38</v>
      </c>
      <c r="V61" s="16">
        <v>18</v>
      </c>
      <c r="W61" s="16">
        <v>22</v>
      </c>
      <c r="X61" s="16">
        <v>11</v>
      </c>
      <c r="Y61" s="16">
        <v>3</v>
      </c>
      <c r="Z61" s="26">
        <v>0</v>
      </c>
      <c r="AA61" s="26">
        <v>3</v>
      </c>
      <c r="AB61" s="26">
        <v>0</v>
      </c>
      <c r="AC61" s="26">
        <v>3</v>
      </c>
      <c r="AD61" s="26">
        <v>2</v>
      </c>
      <c r="AE61" s="26">
        <v>4</v>
      </c>
      <c r="AF61" s="26">
        <v>1</v>
      </c>
      <c r="AG61" s="26">
        <v>1</v>
      </c>
      <c r="AH61">
        <f t="shared" si="3"/>
        <v>292</v>
      </c>
    </row>
    <row r="62" spans="1:34">
      <c r="A62" s="77">
        <v>56</v>
      </c>
      <c r="B62" s="75" t="s">
        <v>124</v>
      </c>
      <c r="C62" s="74" t="s">
        <v>125</v>
      </c>
      <c r="D62" s="74">
        <v>350</v>
      </c>
      <c r="E62" s="85">
        <v>252</v>
      </c>
      <c r="F62" s="84">
        <f t="shared" si="1"/>
        <v>72</v>
      </c>
      <c r="G62" s="94">
        <v>218</v>
      </c>
      <c r="H62" s="66">
        <f t="shared" si="2"/>
        <v>156.96</v>
      </c>
      <c r="I62" s="76">
        <v>72</v>
      </c>
      <c r="J62" s="26"/>
      <c r="K62" s="26">
        <v>10</v>
      </c>
      <c r="L62" s="26">
        <v>28</v>
      </c>
      <c r="M62" s="26">
        <v>29</v>
      </c>
      <c r="N62" s="26">
        <v>8</v>
      </c>
      <c r="O62" s="26">
        <v>15</v>
      </c>
      <c r="P62" s="16">
        <v>19</v>
      </c>
      <c r="Q62" s="16">
        <v>8</v>
      </c>
      <c r="R62" s="16">
        <v>4</v>
      </c>
      <c r="S62" s="16">
        <v>14</v>
      </c>
      <c r="T62" s="16">
        <v>30</v>
      </c>
      <c r="U62" s="16">
        <v>25</v>
      </c>
      <c r="V62" s="16">
        <v>27</v>
      </c>
      <c r="W62" s="16">
        <v>6</v>
      </c>
      <c r="X62" s="16">
        <v>9</v>
      </c>
      <c r="Y62" s="16">
        <v>3</v>
      </c>
      <c r="Z62" s="26">
        <v>0</v>
      </c>
      <c r="AA62" s="26">
        <v>3</v>
      </c>
      <c r="AB62" s="26">
        <v>3</v>
      </c>
      <c r="AC62" s="26">
        <v>3</v>
      </c>
      <c r="AD62" s="26">
        <v>2</v>
      </c>
      <c r="AE62" s="26">
        <v>3</v>
      </c>
      <c r="AF62" s="26">
        <v>2</v>
      </c>
      <c r="AG62" s="26">
        <v>1</v>
      </c>
      <c r="AH62">
        <f t="shared" si="3"/>
        <v>252</v>
      </c>
    </row>
    <row r="63" spans="1:34">
      <c r="A63" s="77">
        <v>57</v>
      </c>
      <c r="B63" s="75" t="s">
        <v>126</v>
      </c>
      <c r="C63" s="74" t="s">
        <v>127</v>
      </c>
      <c r="D63" s="74">
        <v>350</v>
      </c>
      <c r="E63" s="85">
        <v>280</v>
      </c>
      <c r="F63" s="84">
        <f t="shared" si="1"/>
        <v>80</v>
      </c>
      <c r="G63" s="94">
        <v>218</v>
      </c>
      <c r="H63" s="66">
        <f t="shared" si="2"/>
        <v>174.4</v>
      </c>
      <c r="I63" s="76">
        <v>80</v>
      </c>
      <c r="J63" s="26"/>
      <c r="K63" s="26">
        <v>11</v>
      </c>
      <c r="L63" s="26">
        <v>31</v>
      </c>
      <c r="M63" s="26">
        <v>27</v>
      </c>
      <c r="N63" s="26">
        <v>27</v>
      </c>
      <c r="O63" s="26">
        <v>13</v>
      </c>
      <c r="P63" s="16">
        <v>24</v>
      </c>
      <c r="Q63" s="16">
        <v>6</v>
      </c>
      <c r="R63" s="16">
        <v>0</v>
      </c>
      <c r="S63" s="16">
        <v>17</v>
      </c>
      <c r="T63" s="16">
        <v>31</v>
      </c>
      <c r="U63" s="16">
        <v>32</v>
      </c>
      <c r="V63" s="16">
        <v>23</v>
      </c>
      <c r="W63" s="16">
        <v>8</v>
      </c>
      <c r="X63" s="16">
        <v>10</v>
      </c>
      <c r="Y63" s="16">
        <v>4</v>
      </c>
      <c r="Z63" s="26">
        <v>0</v>
      </c>
      <c r="AA63" s="26">
        <v>3</v>
      </c>
      <c r="AB63" s="26">
        <v>3</v>
      </c>
      <c r="AC63" s="26">
        <v>3</v>
      </c>
      <c r="AD63" s="26">
        <v>4</v>
      </c>
      <c r="AE63" s="26">
        <v>1</v>
      </c>
      <c r="AF63" s="26">
        <v>1</v>
      </c>
      <c r="AG63" s="26">
        <v>1</v>
      </c>
      <c r="AH63">
        <f t="shared" si="3"/>
        <v>280</v>
      </c>
    </row>
    <row r="64" spans="1:34">
      <c r="A64" s="75">
        <v>58</v>
      </c>
      <c r="B64" s="75" t="s">
        <v>128</v>
      </c>
      <c r="C64" s="74" t="s">
        <v>129</v>
      </c>
      <c r="D64" s="74">
        <v>350</v>
      </c>
      <c r="E64" s="85">
        <v>281</v>
      </c>
      <c r="F64" s="84">
        <f t="shared" si="1"/>
        <v>80.285714285714292</v>
      </c>
      <c r="G64" s="94">
        <v>218</v>
      </c>
      <c r="H64" s="66">
        <f t="shared" si="2"/>
        <v>175.02285714285716</v>
      </c>
      <c r="I64" s="76">
        <v>80.285714285714292</v>
      </c>
      <c r="J64" s="26"/>
      <c r="K64" s="26">
        <v>15</v>
      </c>
      <c r="L64" s="26">
        <v>30</v>
      </c>
      <c r="M64" s="26">
        <v>25</v>
      </c>
      <c r="N64" s="26">
        <v>23</v>
      </c>
      <c r="O64" s="26">
        <v>14</v>
      </c>
      <c r="P64" s="16">
        <v>21</v>
      </c>
      <c r="Q64" s="16">
        <v>7</v>
      </c>
      <c r="R64" s="16">
        <v>5</v>
      </c>
      <c r="S64" s="16">
        <v>19</v>
      </c>
      <c r="T64" s="16">
        <v>33</v>
      </c>
      <c r="U64" s="16">
        <v>23</v>
      </c>
      <c r="V64" s="16">
        <v>20</v>
      </c>
      <c r="W64" s="16">
        <v>16</v>
      </c>
      <c r="X64" s="16">
        <v>10</v>
      </c>
      <c r="Y64" s="16">
        <v>3</v>
      </c>
      <c r="Z64" s="26">
        <v>0</v>
      </c>
      <c r="AA64" s="26">
        <v>4</v>
      </c>
      <c r="AB64" s="26">
        <v>3</v>
      </c>
      <c r="AC64" s="26">
        <v>3</v>
      </c>
      <c r="AD64" s="26">
        <v>4</v>
      </c>
      <c r="AE64" s="26">
        <v>1</v>
      </c>
      <c r="AF64" s="26">
        <v>1</v>
      </c>
      <c r="AG64" s="26">
        <v>1</v>
      </c>
      <c r="AH64">
        <f t="shared" si="3"/>
        <v>281</v>
      </c>
    </row>
    <row r="65" spans="1:34">
      <c r="A65" s="75">
        <v>59</v>
      </c>
      <c r="B65" s="75" t="s">
        <v>130</v>
      </c>
      <c r="C65" s="74" t="s">
        <v>131</v>
      </c>
      <c r="D65" s="74">
        <v>350</v>
      </c>
      <c r="E65" s="85">
        <v>316</v>
      </c>
      <c r="F65" s="84">
        <f t="shared" si="1"/>
        <v>90.285714285714292</v>
      </c>
      <c r="G65" s="94">
        <v>218</v>
      </c>
      <c r="H65" s="66">
        <f t="shared" si="2"/>
        <v>196.82285714285717</v>
      </c>
      <c r="I65" s="76">
        <v>90.285714285714292</v>
      </c>
      <c r="J65" s="26"/>
      <c r="K65" s="26">
        <v>14</v>
      </c>
      <c r="L65" s="26">
        <v>30</v>
      </c>
      <c r="M65" s="26">
        <v>32</v>
      </c>
      <c r="N65" s="26">
        <v>21</v>
      </c>
      <c r="O65" s="26">
        <v>15</v>
      </c>
      <c r="P65" s="16">
        <v>22</v>
      </c>
      <c r="Q65" s="16">
        <v>8</v>
      </c>
      <c r="R65" s="16">
        <v>4</v>
      </c>
      <c r="S65" s="16">
        <v>19</v>
      </c>
      <c r="T65" s="16">
        <v>32</v>
      </c>
      <c r="U65" s="16">
        <v>33</v>
      </c>
      <c r="V65" s="16">
        <v>27</v>
      </c>
      <c r="W65" s="16">
        <v>26</v>
      </c>
      <c r="X65" s="16">
        <v>8</v>
      </c>
      <c r="Y65" s="16">
        <v>4</v>
      </c>
      <c r="Z65" s="26">
        <v>1</v>
      </c>
      <c r="AA65" s="26">
        <v>4</v>
      </c>
      <c r="AB65" s="26">
        <v>3</v>
      </c>
      <c r="AC65" s="26">
        <v>3</v>
      </c>
      <c r="AD65" s="26">
        <v>3</v>
      </c>
      <c r="AE65" s="26">
        <v>4</v>
      </c>
      <c r="AF65" s="26">
        <v>2</v>
      </c>
      <c r="AG65" s="26">
        <v>1</v>
      </c>
      <c r="AH65">
        <f t="shared" si="3"/>
        <v>316</v>
      </c>
    </row>
    <row r="66" spans="1:34">
      <c r="A66" s="75">
        <v>60</v>
      </c>
      <c r="B66" s="75" t="s">
        <v>132</v>
      </c>
      <c r="C66" s="74" t="s">
        <v>133</v>
      </c>
      <c r="D66" s="74">
        <v>350</v>
      </c>
      <c r="E66" s="85">
        <v>269</v>
      </c>
      <c r="F66" s="84">
        <f t="shared" si="1"/>
        <v>76.857142857142861</v>
      </c>
      <c r="G66" s="94">
        <v>218</v>
      </c>
      <c r="H66" s="66">
        <f t="shared" si="2"/>
        <v>167.54857142857145</v>
      </c>
      <c r="I66" s="76">
        <v>76.857142857142861</v>
      </c>
      <c r="J66" s="26"/>
      <c r="K66" s="26">
        <v>8</v>
      </c>
      <c r="L66" s="26">
        <v>23</v>
      </c>
      <c r="M66" s="26">
        <v>21</v>
      </c>
      <c r="N66" s="26">
        <v>23</v>
      </c>
      <c r="O66" s="26">
        <v>10</v>
      </c>
      <c r="P66" s="16">
        <v>23</v>
      </c>
      <c r="Q66" s="16">
        <v>7</v>
      </c>
      <c r="R66" s="16">
        <v>7</v>
      </c>
      <c r="S66" s="16">
        <v>15</v>
      </c>
      <c r="T66" s="16">
        <v>30</v>
      </c>
      <c r="U66" s="16">
        <v>26</v>
      </c>
      <c r="V66" s="16">
        <v>26</v>
      </c>
      <c r="W66" s="16">
        <v>23</v>
      </c>
      <c r="X66" s="16">
        <v>7</v>
      </c>
      <c r="Y66" s="16">
        <v>3</v>
      </c>
      <c r="Z66" s="26">
        <v>0</v>
      </c>
      <c r="AA66" s="26">
        <v>4</v>
      </c>
      <c r="AB66" s="26">
        <v>3</v>
      </c>
      <c r="AC66" s="26">
        <v>3</v>
      </c>
      <c r="AD66" s="26">
        <v>1</v>
      </c>
      <c r="AE66" s="26">
        <v>4</v>
      </c>
      <c r="AF66" s="26">
        <v>1</v>
      </c>
      <c r="AG66" s="26">
        <v>1</v>
      </c>
      <c r="AH66">
        <f t="shared" si="3"/>
        <v>269</v>
      </c>
    </row>
    <row r="67" spans="1:34" ht="16.5" customHeight="1">
      <c r="A67" s="73">
        <v>61</v>
      </c>
      <c r="B67" s="73" t="s">
        <v>134</v>
      </c>
      <c r="C67" s="74" t="s">
        <v>135</v>
      </c>
      <c r="D67" s="74">
        <v>350</v>
      </c>
      <c r="E67" s="85">
        <v>180</v>
      </c>
      <c r="F67" s="84">
        <f t="shared" si="1"/>
        <v>51.428571428571431</v>
      </c>
      <c r="G67" s="94">
        <v>218</v>
      </c>
      <c r="H67" s="66">
        <f t="shared" si="2"/>
        <v>112.11428571428573</v>
      </c>
      <c r="I67" s="139">
        <v>51.428571428571431</v>
      </c>
      <c r="J67" s="26"/>
      <c r="K67" s="26">
        <v>12</v>
      </c>
      <c r="L67" s="26">
        <v>6</v>
      </c>
      <c r="M67" s="26">
        <v>30</v>
      </c>
      <c r="N67" s="26">
        <v>21</v>
      </c>
      <c r="O67" s="26">
        <v>11</v>
      </c>
      <c r="P67" s="16">
        <v>15</v>
      </c>
      <c r="Q67" s="16">
        <v>3</v>
      </c>
      <c r="R67" s="16">
        <v>3</v>
      </c>
      <c r="S67" s="16">
        <v>14</v>
      </c>
      <c r="T67" s="16">
        <v>4</v>
      </c>
      <c r="U67" s="16">
        <v>21</v>
      </c>
      <c r="V67" s="16">
        <v>11</v>
      </c>
      <c r="W67" s="16">
        <v>5</v>
      </c>
      <c r="X67" s="16">
        <v>9</v>
      </c>
      <c r="Y67" s="16">
        <v>4</v>
      </c>
      <c r="Z67" s="26">
        <v>0</v>
      </c>
      <c r="AA67" s="26">
        <v>4</v>
      </c>
      <c r="AB67" s="26">
        <v>0</v>
      </c>
      <c r="AC67" s="26">
        <v>3</v>
      </c>
      <c r="AD67" s="26">
        <v>0</v>
      </c>
      <c r="AE67" s="26">
        <v>2</v>
      </c>
      <c r="AF67" s="26">
        <v>1</v>
      </c>
      <c r="AG67" s="26">
        <v>1</v>
      </c>
      <c r="AH67">
        <f t="shared" si="3"/>
        <v>180</v>
      </c>
    </row>
    <row r="68" spans="1:34" ht="14.25" customHeight="1">
      <c r="A68" s="73">
        <v>62</v>
      </c>
      <c r="B68" s="73" t="s">
        <v>136</v>
      </c>
      <c r="C68" s="74" t="s">
        <v>137</v>
      </c>
      <c r="D68" s="74">
        <v>350</v>
      </c>
      <c r="E68" s="85">
        <v>237</v>
      </c>
      <c r="F68" s="84">
        <f t="shared" si="1"/>
        <v>67.714285714285708</v>
      </c>
      <c r="G68" s="94">
        <v>218</v>
      </c>
      <c r="H68" s="66">
        <f t="shared" si="2"/>
        <v>147.61714285714285</v>
      </c>
      <c r="I68" s="139">
        <v>67.714285714285708</v>
      </c>
      <c r="J68" s="26"/>
      <c r="K68" s="26">
        <v>8</v>
      </c>
      <c r="L68" s="26">
        <v>16</v>
      </c>
      <c r="M68" s="26">
        <v>34</v>
      </c>
      <c r="N68" s="26">
        <v>17</v>
      </c>
      <c r="O68" s="26">
        <v>13</v>
      </c>
      <c r="P68" s="16">
        <v>18</v>
      </c>
      <c r="Q68" s="16">
        <v>6</v>
      </c>
      <c r="R68" s="16">
        <v>7</v>
      </c>
      <c r="S68" s="16">
        <v>14</v>
      </c>
      <c r="T68" s="16">
        <v>16</v>
      </c>
      <c r="U68" s="16">
        <v>32</v>
      </c>
      <c r="V68" s="16">
        <v>19</v>
      </c>
      <c r="W68" s="16">
        <v>14</v>
      </c>
      <c r="X68" s="16">
        <v>7</v>
      </c>
      <c r="Y68" s="16">
        <v>2</v>
      </c>
      <c r="Z68" s="26">
        <v>1</v>
      </c>
      <c r="AA68" s="26">
        <v>2</v>
      </c>
      <c r="AB68" s="26">
        <v>1</v>
      </c>
      <c r="AC68" s="26">
        <v>3</v>
      </c>
      <c r="AD68" s="26">
        <v>1</v>
      </c>
      <c r="AE68" s="26">
        <v>3</v>
      </c>
      <c r="AF68" s="26">
        <v>2</v>
      </c>
      <c r="AG68" s="26">
        <v>1</v>
      </c>
      <c r="AH68">
        <f t="shared" si="3"/>
        <v>237</v>
      </c>
    </row>
    <row r="69" spans="1:34" ht="15.75" customHeight="1">
      <c r="A69" s="73">
        <v>63</v>
      </c>
      <c r="B69" s="73" t="s">
        <v>138</v>
      </c>
      <c r="C69" s="74" t="s">
        <v>139</v>
      </c>
      <c r="D69" s="74">
        <v>350</v>
      </c>
      <c r="E69" s="85">
        <v>158</v>
      </c>
      <c r="F69" s="84">
        <f t="shared" si="1"/>
        <v>45.142857142857146</v>
      </c>
      <c r="G69" s="94">
        <v>218</v>
      </c>
      <c r="H69" s="66">
        <f t="shared" si="2"/>
        <v>98.411428571428587</v>
      </c>
      <c r="I69" s="139">
        <v>45.142857142857146</v>
      </c>
      <c r="J69" s="26"/>
      <c r="K69" s="26">
        <v>1</v>
      </c>
      <c r="L69" s="26">
        <v>9</v>
      </c>
      <c r="M69" s="26">
        <v>34</v>
      </c>
      <c r="N69" s="26">
        <v>18</v>
      </c>
      <c r="O69" s="26">
        <v>5</v>
      </c>
      <c r="P69" s="16">
        <v>0</v>
      </c>
      <c r="Q69" s="16">
        <v>5</v>
      </c>
      <c r="R69" s="16">
        <v>8</v>
      </c>
      <c r="S69" s="16">
        <v>9</v>
      </c>
      <c r="T69" s="16">
        <v>0</v>
      </c>
      <c r="U69" s="16">
        <v>24</v>
      </c>
      <c r="V69" s="16">
        <v>9</v>
      </c>
      <c r="W69" s="16">
        <v>22</v>
      </c>
      <c r="X69" s="16">
        <v>6</v>
      </c>
      <c r="Y69" s="16">
        <v>2</v>
      </c>
      <c r="Z69" s="26">
        <v>1</v>
      </c>
      <c r="AA69" s="26">
        <v>1</v>
      </c>
      <c r="AB69" s="26">
        <v>0</v>
      </c>
      <c r="AC69" s="26">
        <v>0</v>
      </c>
      <c r="AD69" s="26">
        <v>0</v>
      </c>
      <c r="AE69" s="26">
        <v>3</v>
      </c>
      <c r="AF69" s="26">
        <v>0</v>
      </c>
      <c r="AG69" s="26">
        <v>1</v>
      </c>
      <c r="AH69">
        <f t="shared" si="3"/>
        <v>158</v>
      </c>
    </row>
    <row r="70" spans="1:34">
      <c r="A70" s="75">
        <v>64</v>
      </c>
      <c r="B70" s="75" t="s">
        <v>140</v>
      </c>
      <c r="C70" s="74" t="s">
        <v>141</v>
      </c>
      <c r="D70" s="74">
        <v>350</v>
      </c>
      <c r="E70" s="85">
        <v>287</v>
      </c>
      <c r="F70" s="84">
        <f t="shared" si="1"/>
        <v>82</v>
      </c>
      <c r="G70" s="94">
        <v>218</v>
      </c>
      <c r="H70" s="66">
        <f t="shared" si="2"/>
        <v>178.76</v>
      </c>
      <c r="I70" s="76">
        <v>82</v>
      </c>
      <c r="J70" s="26"/>
      <c r="K70" s="26">
        <v>9</v>
      </c>
      <c r="L70" s="26">
        <v>23</v>
      </c>
      <c r="M70" s="26">
        <v>26</v>
      </c>
      <c r="N70" s="26">
        <v>26</v>
      </c>
      <c r="O70" s="26">
        <v>15</v>
      </c>
      <c r="P70" s="16">
        <v>25</v>
      </c>
      <c r="Q70" s="16">
        <v>4</v>
      </c>
      <c r="R70" s="16">
        <v>2</v>
      </c>
      <c r="S70" s="16">
        <v>16</v>
      </c>
      <c r="T70" s="16">
        <v>26</v>
      </c>
      <c r="U70" s="16">
        <v>35</v>
      </c>
      <c r="V70" s="16">
        <v>22</v>
      </c>
      <c r="W70" s="16">
        <v>25</v>
      </c>
      <c r="X70" s="16">
        <v>11</v>
      </c>
      <c r="Y70" s="16">
        <v>4</v>
      </c>
      <c r="Z70" s="26">
        <v>1</v>
      </c>
      <c r="AA70" s="26">
        <v>4</v>
      </c>
      <c r="AB70" s="26">
        <v>0</v>
      </c>
      <c r="AC70" s="26">
        <v>3</v>
      </c>
      <c r="AD70" s="26">
        <v>4</v>
      </c>
      <c r="AE70" s="26">
        <v>3</v>
      </c>
      <c r="AF70" s="26">
        <v>2</v>
      </c>
      <c r="AG70" s="26">
        <v>1</v>
      </c>
      <c r="AH70">
        <f t="shared" si="3"/>
        <v>287</v>
      </c>
    </row>
    <row r="71" spans="1:34">
      <c r="A71" s="77">
        <v>65</v>
      </c>
      <c r="B71" s="75" t="s">
        <v>142</v>
      </c>
      <c r="C71" s="74" t="s">
        <v>143</v>
      </c>
      <c r="D71" s="74">
        <v>350</v>
      </c>
      <c r="E71" s="85">
        <v>235</v>
      </c>
      <c r="F71" s="84">
        <f t="shared" si="1"/>
        <v>67.142857142857139</v>
      </c>
      <c r="G71" s="94">
        <v>218</v>
      </c>
      <c r="H71" s="66">
        <f t="shared" si="2"/>
        <v>146.37142857142857</v>
      </c>
      <c r="I71" s="76">
        <v>67.142857142857139</v>
      </c>
      <c r="J71" s="26"/>
      <c r="K71" s="26">
        <v>9</v>
      </c>
      <c r="L71" s="26">
        <v>21</v>
      </c>
      <c r="M71" s="26">
        <v>27</v>
      </c>
      <c r="N71" s="26">
        <v>20</v>
      </c>
      <c r="O71" s="26">
        <v>11</v>
      </c>
      <c r="P71" s="16">
        <v>23</v>
      </c>
      <c r="Q71" s="16">
        <v>5</v>
      </c>
      <c r="R71" s="16">
        <v>4</v>
      </c>
      <c r="S71" s="16">
        <v>16</v>
      </c>
      <c r="T71" s="16">
        <v>29</v>
      </c>
      <c r="U71" s="16">
        <v>16</v>
      </c>
      <c r="V71" s="16">
        <v>0</v>
      </c>
      <c r="W71" s="16">
        <v>21</v>
      </c>
      <c r="X71" s="16">
        <v>11</v>
      </c>
      <c r="Y71" s="16">
        <v>4</v>
      </c>
      <c r="Z71" s="26">
        <v>1</v>
      </c>
      <c r="AA71" s="26">
        <v>3</v>
      </c>
      <c r="AB71" s="26">
        <v>2</v>
      </c>
      <c r="AC71" s="26">
        <v>3</v>
      </c>
      <c r="AD71" s="26">
        <v>4</v>
      </c>
      <c r="AE71" s="26">
        <v>3</v>
      </c>
      <c r="AF71" s="26">
        <v>1</v>
      </c>
      <c r="AG71" s="26">
        <v>1</v>
      </c>
      <c r="AH71">
        <f t="shared" ref="AH71:AH102" si="4">SUM(K71:AG71)</f>
        <v>235</v>
      </c>
    </row>
    <row r="72" spans="1:34">
      <c r="A72" s="77">
        <v>66</v>
      </c>
      <c r="B72" s="75" t="s">
        <v>144</v>
      </c>
      <c r="C72" s="74" t="s">
        <v>145</v>
      </c>
      <c r="D72" s="74">
        <v>350</v>
      </c>
      <c r="E72" s="85">
        <v>256</v>
      </c>
      <c r="F72" s="84">
        <f t="shared" ref="F72:F105" si="5">E72*100/D72</f>
        <v>73.142857142857139</v>
      </c>
      <c r="G72" s="94">
        <v>218</v>
      </c>
      <c r="H72" s="66">
        <f t="shared" ref="H72:H105" si="6">I72*218/100</f>
        <v>159.45142857142858</v>
      </c>
      <c r="I72" s="76">
        <v>73.142857142857139</v>
      </c>
      <c r="J72" s="26"/>
      <c r="K72" s="26">
        <v>4</v>
      </c>
      <c r="L72" s="26">
        <v>25</v>
      </c>
      <c r="M72" s="26">
        <v>19</v>
      </c>
      <c r="N72" s="26">
        <v>20</v>
      </c>
      <c r="O72" s="26">
        <v>14</v>
      </c>
      <c r="P72" s="16">
        <v>21</v>
      </c>
      <c r="Q72" s="16">
        <v>7</v>
      </c>
      <c r="R72" s="16">
        <v>8</v>
      </c>
      <c r="S72" s="16">
        <v>22</v>
      </c>
      <c r="T72" s="16">
        <v>30</v>
      </c>
      <c r="U72" s="16">
        <v>27</v>
      </c>
      <c r="V72" s="16">
        <v>12</v>
      </c>
      <c r="W72" s="16">
        <v>12</v>
      </c>
      <c r="X72" s="16">
        <v>10</v>
      </c>
      <c r="Y72" s="16">
        <v>4</v>
      </c>
      <c r="Z72" s="26">
        <v>1</v>
      </c>
      <c r="AA72" s="26">
        <v>4</v>
      </c>
      <c r="AB72" s="26">
        <v>3</v>
      </c>
      <c r="AC72" s="26">
        <v>3</v>
      </c>
      <c r="AD72" s="26">
        <v>4</v>
      </c>
      <c r="AE72" s="26">
        <v>4</v>
      </c>
      <c r="AF72" s="26">
        <v>1</v>
      </c>
      <c r="AG72" s="26">
        <v>1</v>
      </c>
      <c r="AH72">
        <f t="shared" si="4"/>
        <v>256</v>
      </c>
    </row>
    <row r="73" spans="1:34">
      <c r="A73" s="77">
        <v>67</v>
      </c>
      <c r="B73" s="75" t="s">
        <v>146</v>
      </c>
      <c r="C73" s="74" t="s">
        <v>147</v>
      </c>
      <c r="D73" s="74">
        <v>350</v>
      </c>
      <c r="E73" s="85">
        <v>339</v>
      </c>
      <c r="F73" s="84">
        <f t="shared" si="5"/>
        <v>96.857142857142861</v>
      </c>
      <c r="G73" s="94">
        <v>218</v>
      </c>
      <c r="H73" s="66">
        <f t="shared" si="6"/>
        <v>211.14857142857144</v>
      </c>
      <c r="I73" s="76">
        <v>96.857142857142861</v>
      </c>
      <c r="J73" s="26"/>
      <c r="K73" s="26">
        <v>10</v>
      </c>
      <c r="L73" s="26">
        <v>31</v>
      </c>
      <c r="M73" s="26">
        <v>37</v>
      </c>
      <c r="N73" s="26">
        <v>27</v>
      </c>
      <c r="O73" s="26">
        <v>16</v>
      </c>
      <c r="P73" s="16">
        <v>25</v>
      </c>
      <c r="Q73" s="16">
        <v>8</v>
      </c>
      <c r="R73" s="16">
        <v>10</v>
      </c>
      <c r="S73" s="16">
        <v>24</v>
      </c>
      <c r="T73" s="16">
        <v>34</v>
      </c>
      <c r="U73" s="16">
        <v>40</v>
      </c>
      <c r="V73" s="16">
        <v>27</v>
      </c>
      <c r="W73" s="16">
        <v>18</v>
      </c>
      <c r="X73" s="16">
        <v>11</v>
      </c>
      <c r="Y73" s="16">
        <v>3</v>
      </c>
      <c r="Z73" s="26">
        <v>1</v>
      </c>
      <c r="AA73" s="26">
        <v>4</v>
      </c>
      <c r="AB73" s="26">
        <v>3</v>
      </c>
      <c r="AC73" s="26">
        <v>3</v>
      </c>
      <c r="AD73" s="26">
        <v>2</v>
      </c>
      <c r="AE73" s="26">
        <v>4</v>
      </c>
      <c r="AF73" s="26">
        <v>0</v>
      </c>
      <c r="AG73" s="26">
        <v>1</v>
      </c>
      <c r="AH73">
        <f t="shared" si="4"/>
        <v>339</v>
      </c>
    </row>
    <row r="74" spans="1:34">
      <c r="A74" s="77">
        <v>68</v>
      </c>
      <c r="B74" s="75" t="s">
        <v>148</v>
      </c>
      <c r="C74" s="74" t="s">
        <v>149</v>
      </c>
      <c r="D74" s="74">
        <v>350</v>
      </c>
      <c r="E74" s="85">
        <v>289</v>
      </c>
      <c r="F74" s="84">
        <f t="shared" si="5"/>
        <v>82.571428571428569</v>
      </c>
      <c r="G74" s="94">
        <v>218</v>
      </c>
      <c r="H74" s="66">
        <f t="shared" si="6"/>
        <v>180.00571428571428</v>
      </c>
      <c r="I74" s="76">
        <v>82.571428571428569</v>
      </c>
      <c r="J74" s="26"/>
      <c r="K74" s="26">
        <v>15</v>
      </c>
      <c r="L74" s="26">
        <v>25</v>
      </c>
      <c r="M74" s="26">
        <v>30</v>
      </c>
      <c r="N74" s="26">
        <v>22</v>
      </c>
      <c r="O74" s="26">
        <v>14</v>
      </c>
      <c r="P74" s="16">
        <v>24</v>
      </c>
      <c r="Q74" s="16">
        <v>5</v>
      </c>
      <c r="R74" s="16">
        <v>1</v>
      </c>
      <c r="S74" s="16">
        <v>20</v>
      </c>
      <c r="T74" s="16">
        <v>33</v>
      </c>
      <c r="U74" s="16">
        <v>28</v>
      </c>
      <c r="V74" s="16">
        <v>20</v>
      </c>
      <c r="W74" s="16">
        <v>16</v>
      </c>
      <c r="X74" s="16">
        <v>12</v>
      </c>
      <c r="Y74" s="16">
        <v>3</v>
      </c>
      <c r="Z74" s="26">
        <v>1</v>
      </c>
      <c r="AA74" s="26">
        <v>4</v>
      </c>
      <c r="AB74" s="26">
        <v>3</v>
      </c>
      <c r="AC74" s="26">
        <v>3</v>
      </c>
      <c r="AD74" s="26">
        <v>4</v>
      </c>
      <c r="AE74" s="26">
        <v>4</v>
      </c>
      <c r="AF74" s="26">
        <v>1</v>
      </c>
      <c r="AG74" s="26">
        <v>1</v>
      </c>
      <c r="AH74">
        <f t="shared" si="4"/>
        <v>289</v>
      </c>
    </row>
    <row r="75" spans="1:34" ht="12" customHeight="1">
      <c r="A75" s="73">
        <v>69</v>
      </c>
      <c r="B75" s="73" t="s">
        <v>150</v>
      </c>
      <c r="C75" s="74" t="s">
        <v>151</v>
      </c>
      <c r="D75" s="74">
        <v>350</v>
      </c>
      <c r="E75" s="85">
        <v>162</v>
      </c>
      <c r="F75" s="84">
        <f t="shared" si="5"/>
        <v>46.285714285714285</v>
      </c>
      <c r="G75" s="94">
        <v>218</v>
      </c>
      <c r="H75" s="66">
        <f t="shared" si="6"/>
        <v>100.90285714285714</v>
      </c>
      <c r="I75" s="139">
        <v>46.285714285714285</v>
      </c>
      <c r="J75" s="26"/>
      <c r="K75" s="26">
        <v>5</v>
      </c>
      <c r="L75" s="26">
        <v>11</v>
      </c>
      <c r="M75" s="26">
        <v>34</v>
      </c>
      <c r="N75" s="26">
        <v>18</v>
      </c>
      <c r="O75" s="26">
        <v>8</v>
      </c>
      <c r="P75" s="27">
        <v>11</v>
      </c>
      <c r="Q75" s="27">
        <v>5</v>
      </c>
      <c r="R75" s="25">
        <v>4</v>
      </c>
      <c r="S75" s="25">
        <v>0</v>
      </c>
      <c r="T75" s="25">
        <v>4</v>
      </c>
      <c r="U75" s="25">
        <v>31</v>
      </c>
      <c r="V75" s="25">
        <v>11</v>
      </c>
      <c r="W75" s="25">
        <v>3</v>
      </c>
      <c r="X75" s="25">
        <v>8</v>
      </c>
      <c r="Y75" s="25">
        <v>2</v>
      </c>
      <c r="Z75" s="26">
        <v>1</v>
      </c>
      <c r="AA75" s="26">
        <v>0</v>
      </c>
      <c r="AB75" s="26">
        <v>3</v>
      </c>
      <c r="AC75" s="26">
        <v>1</v>
      </c>
      <c r="AD75" s="26">
        <v>1</v>
      </c>
      <c r="AE75" s="26">
        <v>0</v>
      </c>
      <c r="AF75" s="26">
        <v>0</v>
      </c>
      <c r="AG75" s="26">
        <v>1</v>
      </c>
      <c r="AH75">
        <f t="shared" si="4"/>
        <v>162</v>
      </c>
    </row>
    <row r="76" spans="1:34">
      <c r="A76" s="75">
        <v>70</v>
      </c>
      <c r="B76" s="75" t="s">
        <v>152</v>
      </c>
      <c r="C76" s="74" t="s">
        <v>153</v>
      </c>
      <c r="D76" s="74">
        <v>350</v>
      </c>
      <c r="E76" s="85">
        <v>286</v>
      </c>
      <c r="F76" s="84">
        <f t="shared" si="5"/>
        <v>81.714285714285708</v>
      </c>
      <c r="G76" s="94">
        <v>218</v>
      </c>
      <c r="H76" s="66">
        <f t="shared" si="6"/>
        <v>178.13714285714283</v>
      </c>
      <c r="I76" s="76">
        <v>81.714285714285708</v>
      </c>
      <c r="J76" s="26"/>
      <c r="K76" s="26">
        <v>0</v>
      </c>
      <c r="L76" s="26">
        <v>10</v>
      </c>
      <c r="M76" s="26">
        <v>37</v>
      </c>
      <c r="N76" s="26">
        <v>28</v>
      </c>
      <c r="O76" s="26">
        <v>16</v>
      </c>
      <c r="P76" s="16">
        <v>17</v>
      </c>
      <c r="Q76" s="16">
        <v>6</v>
      </c>
      <c r="R76" s="16">
        <v>10</v>
      </c>
      <c r="S76" s="16">
        <v>24</v>
      </c>
      <c r="T76" s="16">
        <v>36</v>
      </c>
      <c r="U76" s="16">
        <v>35</v>
      </c>
      <c r="V76" s="16">
        <v>15</v>
      </c>
      <c r="W76" s="16">
        <v>27</v>
      </c>
      <c r="X76" s="16">
        <v>6</v>
      </c>
      <c r="Y76" s="16">
        <v>3</v>
      </c>
      <c r="Z76" s="26">
        <v>1</v>
      </c>
      <c r="AA76" s="26">
        <v>3</v>
      </c>
      <c r="AB76" s="26">
        <v>0</v>
      </c>
      <c r="AC76" s="26">
        <v>3</v>
      </c>
      <c r="AD76" s="26">
        <v>4</v>
      </c>
      <c r="AE76" s="26">
        <v>4</v>
      </c>
      <c r="AF76" s="26">
        <v>0</v>
      </c>
      <c r="AG76" s="26">
        <v>1</v>
      </c>
      <c r="AH76">
        <f t="shared" si="4"/>
        <v>286</v>
      </c>
    </row>
    <row r="77" spans="1:34">
      <c r="A77" s="75">
        <v>71</v>
      </c>
      <c r="B77" s="75" t="s">
        <v>154</v>
      </c>
      <c r="C77" s="74" t="s">
        <v>155</v>
      </c>
      <c r="D77" s="74">
        <v>350</v>
      </c>
      <c r="E77" s="85">
        <v>131</v>
      </c>
      <c r="F77" s="84">
        <f t="shared" si="5"/>
        <v>37.428571428571431</v>
      </c>
      <c r="G77" s="94">
        <v>218</v>
      </c>
      <c r="H77" s="66">
        <f t="shared" si="6"/>
        <v>81.594285714285718</v>
      </c>
      <c r="I77" s="76">
        <v>37.428571428571431</v>
      </c>
      <c r="J77" s="26"/>
      <c r="K77" s="26">
        <v>0</v>
      </c>
      <c r="L77" s="26">
        <v>0</v>
      </c>
      <c r="M77" s="26">
        <v>29</v>
      </c>
      <c r="N77" s="26">
        <v>15</v>
      </c>
      <c r="O77" s="26">
        <v>6</v>
      </c>
      <c r="P77" s="16">
        <v>24</v>
      </c>
      <c r="Q77" s="16">
        <v>7</v>
      </c>
      <c r="R77" s="16">
        <v>2</v>
      </c>
      <c r="S77" s="16">
        <v>5</v>
      </c>
      <c r="T77" s="16">
        <v>0</v>
      </c>
      <c r="U77" s="16">
        <v>25</v>
      </c>
      <c r="V77" s="16">
        <v>0</v>
      </c>
      <c r="W77" s="16">
        <v>0</v>
      </c>
      <c r="X77" s="16">
        <v>5</v>
      </c>
      <c r="Y77" s="16">
        <v>2</v>
      </c>
      <c r="Z77" s="26">
        <v>0</v>
      </c>
      <c r="AA77" s="26">
        <v>4</v>
      </c>
      <c r="AB77" s="26">
        <v>3</v>
      </c>
      <c r="AC77" s="26">
        <v>0</v>
      </c>
      <c r="AD77" s="26">
        <v>0</v>
      </c>
      <c r="AE77" s="26">
        <v>3</v>
      </c>
      <c r="AF77" s="26">
        <v>0</v>
      </c>
      <c r="AG77" s="26">
        <v>1</v>
      </c>
      <c r="AH77">
        <f t="shared" si="4"/>
        <v>131</v>
      </c>
    </row>
    <row r="78" spans="1:34" ht="13.5" customHeight="1">
      <c r="A78" s="73">
        <v>72</v>
      </c>
      <c r="B78" s="73" t="s">
        <v>156</v>
      </c>
      <c r="C78" s="74" t="s">
        <v>157</v>
      </c>
      <c r="D78" s="74">
        <v>350</v>
      </c>
      <c r="E78" s="85">
        <v>290</v>
      </c>
      <c r="F78" s="84">
        <f t="shared" si="5"/>
        <v>82.857142857142861</v>
      </c>
      <c r="G78" s="94">
        <v>218</v>
      </c>
      <c r="H78" s="66">
        <f t="shared" si="6"/>
        <v>180.62857142857146</v>
      </c>
      <c r="I78" s="139">
        <v>82.857142857142861</v>
      </c>
      <c r="J78" s="26"/>
      <c r="K78" s="26">
        <v>15</v>
      </c>
      <c r="L78" s="26">
        <v>30</v>
      </c>
      <c r="M78" s="26">
        <v>32</v>
      </c>
      <c r="N78" s="26">
        <v>22</v>
      </c>
      <c r="O78" s="26">
        <v>13</v>
      </c>
      <c r="P78" s="16">
        <v>20</v>
      </c>
      <c r="Q78" s="16">
        <v>6</v>
      </c>
      <c r="R78" s="16">
        <v>7</v>
      </c>
      <c r="S78" s="16">
        <v>18</v>
      </c>
      <c r="T78" s="16">
        <v>35</v>
      </c>
      <c r="U78" s="16">
        <v>30</v>
      </c>
      <c r="V78" s="16">
        <v>15</v>
      </c>
      <c r="W78" s="16">
        <v>16</v>
      </c>
      <c r="X78" s="16">
        <v>11</v>
      </c>
      <c r="Y78" s="16">
        <v>4</v>
      </c>
      <c r="Z78" s="26">
        <v>1</v>
      </c>
      <c r="AA78" s="26">
        <v>4</v>
      </c>
      <c r="AB78" s="26">
        <v>2</v>
      </c>
      <c r="AC78" s="26">
        <v>3</v>
      </c>
      <c r="AD78" s="26">
        <v>3</v>
      </c>
      <c r="AE78" s="26">
        <v>2</v>
      </c>
      <c r="AF78" s="26">
        <v>0</v>
      </c>
      <c r="AG78" s="26">
        <v>1</v>
      </c>
      <c r="AH78">
        <f t="shared" si="4"/>
        <v>290</v>
      </c>
    </row>
    <row r="79" spans="1:34">
      <c r="A79" s="75">
        <v>73</v>
      </c>
      <c r="B79" s="75" t="s">
        <v>158</v>
      </c>
      <c r="C79" s="74" t="s">
        <v>159</v>
      </c>
      <c r="D79" s="74">
        <v>350</v>
      </c>
      <c r="E79" s="85">
        <v>313</v>
      </c>
      <c r="F79" s="84">
        <f t="shared" si="5"/>
        <v>89.428571428571431</v>
      </c>
      <c r="G79" s="94">
        <v>218</v>
      </c>
      <c r="H79" s="66">
        <f t="shared" si="6"/>
        <v>194.95428571428573</v>
      </c>
      <c r="I79" s="76">
        <v>89.428571428571431</v>
      </c>
      <c r="J79" s="26"/>
      <c r="K79" s="26">
        <v>11</v>
      </c>
      <c r="L79" s="26">
        <v>26</v>
      </c>
      <c r="M79" s="26">
        <v>26</v>
      </c>
      <c r="N79" s="26">
        <v>22</v>
      </c>
      <c r="O79" s="26">
        <v>16</v>
      </c>
      <c r="P79" s="16">
        <v>23</v>
      </c>
      <c r="Q79" s="16">
        <v>8</v>
      </c>
      <c r="R79" s="16">
        <v>6</v>
      </c>
      <c r="S79" s="16">
        <v>24</v>
      </c>
      <c r="T79" s="16">
        <v>37</v>
      </c>
      <c r="U79" s="16">
        <v>35</v>
      </c>
      <c r="V79" s="16">
        <v>28</v>
      </c>
      <c r="W79" s="16">
        <v>17</v>
      </c>
      <c r="X79" s="16">
        <v>12</v>
      </c>
      <c r="Y79" s="16">
        <v>3</v>
      </c>
      <c r="Z79" s="26">
        <v>0</v>
      </c>
      <c r="AA79" s="26">
        <v>4</v>
      </c>
      <c r="AB79" s="26">
        <v>3</v>
      </c>
      <c r="AC79" s="26">
        <v>3</v>
      </c>
      <c r="AD79" s="26">
        <v>4</v>
      </c>
      <c r="AE79" s="26">
        <v>4</v>
      </c>
      <c r="AF79" s="26">
        <v>0</v>
      </c>
      <c r="AG79" s="26">
        <v>1</v>
      </c>
      <c r="AH79">
        <f t="shared" si="4"/>
        <v>313</v>
      </c>
    </row>
    <row r="80" spans="1:34">
      <c r="A80" s="75">
        <v>74</v>
      </c>
      <c r="B80" s="75" t="s">
        <v>160</v>
      </c>
      <c r="C80" s="74" t="s">
        <v>161</v>
      </c>
      <c r="D80" s="74">
        <v>350</v>
      </c>
      <c r="E80" s="85">
        <v>341</v>
      </c>
      <c r="F80" s="84">
        <f t="shared" si="5"/>
        <v>97.428571428571431</v>
      </c>
      <c r="G80" s="94">
        <v>218</v>
      </c>
      <c r="H80" s="66">
        <f t="shared" si="6"/>
        <v>212.39428571428573</v>
      </c>
      <c r="I80" s="76">
        <v>97.428571428571431</v>
      </c>
      <c r="J80" s="26"/>
      <c r="K80" s="26">
        <v>17</v>
      </c>
      <c r="L80" s="26">
        <v>35</v>
      </c>
      <c r="M80" s="26">
        <v>39</v>
      </c>
      <c r="N80" s="26">
        <v>31</v>
      </c>
      <c r="O80" s="26">
        <v>15</v>
      </c>
      <c r="P80" s="16">
        <v>25</v>
      </c>
      <c r="Q80" s="16">
        <v>8</v>
      </c>
      <c r="R80" s="16">
        <v>8</v>
      </c>
      <c r="S80" s="16">
        <v>24</v>
      </c>
      <c r="T80" s="16">
        <v>31</v>
      </c>
      <c r="U80" s="16">
        <v>32</v>
      </c>
      <c r="V80" s="16">
        <v>26</v>
      </c>
      <c r="W80" s="16">
        <v>12</v>
      </c>
      <c r="X80" s="16">
        <v>12</v>
      </c>
      <c r="Y80" s="16">
        <v>4</v>
      </c>
      <c r="Z80" s="26">
        <v>1</v>
      </c>
      <c r="AA80" s="26">
        <v>4</v>
      </c>
      <c r="AB80" s="26">
        <v>3</v>
      </c>
      <c r="AC80" s="26">
        <v>3</v>
      </c>
      <c r="AD80" s="26">
        <v>4</v>
      </c>
      <c r="AE80" s="26">
        <v>4</v>
      </c>
      <c r="AF80" s="26">
        <v>2</v>
      </c>
      <c r="AG80" s="26">
        <v>1</v>
      </c>
      <c r="AH80">
        <f t="shared" si="4"/>
        <v>341</v>
      </c>
    </row>
    <row r="81" spans="1:34">
      <c r="A81" s="77">
        <v>75</v>
      </c>
      <c r="B81" s="75" t="s">
        <v>162</v>
      </c>
      <c r="C81" s="74" t="s">
        <v>163</v>
      </c>
      <c r="D81" s="74">
        <v>350</v>
      </c>
      <c r="E81" s="85">
        <v>289</v>
      </c>
      <c r="F81" s="84">
        <f t="shared" si="5"/>
        <v>82.571428571428569</v>
      </c>
      <c r="G81" s="94">
        <v>218</v>
      </c>
      <c r="H81" s="66">
        <f t="shared" si="6"/>
        <v>180.00571428571428</v>
      </c>
      <c r="I81" s="76">
        <v>82.571428571428569</v>
      </c>
      <c r="J81" s="26"/>
      <c r="K81" s="26">
        <v>16</v>
      </c>
      <c r="L81" s="26">
        <v>33</v>
      </c>
      <c r="M81" s="26">
        <v>35</v>
      </c>
      <c r="N81" s="26">
        <v>27</v>
      </c>
      <c r="O81" s="26">
        <v>15</v>
      </c>
      <c r="P81" s="16">
        <v>21</v>
      </c>
      <c r="Q81" s="16">
        <v>4</v>
      </c>
      <c r="R81" s="16">
        <v>6</v>
      </c>
      <c r="S81" s="16">
        <v>18</v>
      </c>
      <c r="T81" s="16">
        <v>29</v>
      </c>
      <c r="U81" s="16">
        <v>21</v>
      </c>
      <c r="V81" s="16">
        <v>9</v>
      </c>
      <c r="W81" s="16">
        <v>22</v>
      </c>
      <c r="X81" s="16">
        <v>10</v>
      </c>
      <c r="Y81" s="16">
        <v>4</v>
      </c>
      <c r="Z81" s="26">
        <v>1</v>
      </c>
      <c r="AA81" s="26">
        <v>3</v>
      </c>
      <c r="AB81" s="26">
        <v>1</v>
      </c>
      <c r="AC81" s="26">
        <v>3</v>
      </c>
      <c r="AD81" s="26">
        <v>4</v>
      </c>
      <c r="AE81" s="26">
        <v>4</v>
      </c>
      <c r="AF81" s="26">
        <v>2</v>
      </c>
      <c r="AG81" s="26">
        <v>1</v>
      </c>
      <c r="AH81">
        <f t="shared" si="4"/>
        <v>289</v>
      </c>
    </row>
    <row r="82" spans="1:34">
      <c r="A82" s="75">
        <v>76</v>
      </c>
      <c r="B82" s="75" t="s">
        <v>164</v>
      </c>
      <c r="C82" s="74" t="s">
        <v>165</v>
      </c>
      <c r="D82" s="74">
        <v>350</v>
      </c>
      <c r="E82" s="85">
        <v>125</v>
      </c>
      <c r="F82" s="84">
        <f t="shared" si="5"/>
        <v>35.714285714285715</v>
      </c>
      <c r="G82" s="94">
        <v>218</v>
      </c>
      <c r="H82" s="66">
        <f t="shared" si="6"/>
        <v>77.857142857142861</v>
      </c>
      <c r="I82" s="76">
        <v>35.714285714285715</v>
      </c>
      <c r="J82" s="26"/>
      <c r="K82" s="26">
        <v>0</v>
      </c>
      <c r="L82" s="26">
        <v>1</v>
      </c>
      <c r="M82" s="26">
        <v>34</v>
      </c>
      <c r="N82" s="26">
        <v>15</v>
      </c>
      <c r="O82" s="26">
        <v>5</v>
      </c>
      <c r="P82" s="16">
        <v>19</v>
      </c>
      <c r="Q82" s="16">
        <v>7</v>
      </c>
      <c r="R82" s="16">
        <v>2</v>
      </c>
      <c r="S82" s="16">
        <v>0</v>
      </c>
      <c r="T82" s="16">
        <v>0</v>
      </c>
      <c r="U82" s="16">
        <v>24</v>
      </c>
      <c r="V82" s="16">
        <v>0</v>
      </c>
      <c r="W82" s="16">
        <v>1</v>
      </c>
      <c r="X82" s="16">
        <v>4</v>
      </c>
      <c r="Y82" s="16">
        <v>2</v>
      </c>
      <c r="Z82" s="26">
        <v>0</v>
      </c>
      <c r="AA82" s="26">
        <v>4</v>
      </c>
      <c r="AB82" s="26">
        <v>3</v>
      </c>
      <c r="AC82" s="26">
        <v>0</v>
      </c>
      <c r="AD82" s="26">
        <v>0</v>
      </c>
      <c r="AE82" s="26">
        <v>3</v>
      </c>
      <c r="AF82" s="26">
        <v>0</v>
      </c>
      <c r="AG82" s="26">
        <v>1</v>
      </c>
      <c r="AH82">
        <f t="shared" si="4"/>
        <v>125</v>
      </c>
    </row>
    <row r="83" spans="1:34">
      <c r="A83" s="77">
        <v>77</v>
      </c>
      <c r="B83" s="75" t="s">
        <v>166</v>
      </c>
      <c r="C83" s="74" t="s">
        <v>167</v>
      </c>
      <c r="D83" s="74">
        <v>350</v>
      </c>
      <c r="E83" s="85">
        <v>299</v>
      </c>
      <c r="F83" s="84">
        <f t="shared" si="5"/>
        <v>85.428571428571431</v>
      </c>
      <c r="G83" s="94">
        <v>218</v>
      </c>
      <c r="H83" s="66">
        <f t="shared" si="6"/>
        <v>186.23428571428573</v>
      </c>
      <c r="I83" s="76">
        <v>85.428571428571431</v>
      </c>
      <c r="J83" s="26"/>
      <c r="K83" s="26">
        <v>14</v>
      </c>
      <c r="L83" s="26">
        <v>24</v>
      </c>
      <c r="M83" s="26">
        <v>37</v>
      </c>
      <c r="N83" s="26">
        <v>30</v>
      </c>
      <c r="O83" s="26">
        <v>16</v>
      </c>
      <c r="P83" s="16">
        <v>23</v>
      </c>
      <c r="Q83" s="16">
        <v>8</v>
      </c>
      <c r="R83" s="16">
        <v>6</v>
      </c>
      <c r="S83" s="16">
        <v>24</v>
      </c>
      <c r="T83" s="16">
        <v>29</v>
      </c>
      <c r="U83" s="16">
        <v>29</v>
      </c>
      <c r="V83" s="16">
        <v>17</v>
      </c>
      <c r="W83" s="16">
        <v>9</v>
      </c>
      <c r="X83" s="16">
        <v>12</v>
      </c>
      <c r="Y83" s="16">
        <v>2</v>
      </c>
      <c r="Z83" s="26">
        <v>1</v>
      </c>
      <c r="AA83" s="26">
        <v>4</v>
      </c>
      <c r="AB83" s="26">
        <v>3</v>
      </c>
      <c r="AC83" s="26">
        <v>3</v>
      </c>
      <c r="AD83" s="26">
        <v>3</v>
      </c>
      <c r="AE83" s="26">
        <v>3</v>
      </c>
      <c r="AF83" s="26">
        <v>1</v>
      </c>
      <c r="AG83" s="26">
        <v>1</v>
      </c>
      <c r="AH83">
        <f t="shared" si="4"/>
        <v>299</v>
      </c>
    </row>
    <row r="84" spans="1:34">
      <c r="A84" s="75">
        <v>78</v>
      </c>
      <c r="B84" s="75" t="s">
        <v>168</v>
      </c>
      <c r="C84" s="74" t="s">
        <v>169</v>
      </c>
      <c r="D84" s="74">
        <v>350</v>
      </c>
      <c r="E84" s="85">
        <v>283</v>
      </c>
      <c r="F84" s="84">
        <f t="shared" si="5"/>
        <v>80.857142857142861</v>
      </c>
      <c r="G84" s="94">
        <v>218</v>
      </c>
      <c r="H84" s="66">
        <f t="shared" si="6"/>
        <v>176.26857142857145</v>
      </c>
      <c r="I84" s="76">
        <v>80.857142857142861</v>
      </c>
      <c r="J84" s="26"/>
      <c r="K84" s="26">
        <v>12</v>
      </c>
      <c r="L84" s="26">
        <v>21</v>
      </c>
      <c r="M84" s="26">
        <v>34</v>
      </c>
      <c r="N84" s="26">
        <v>22</v>
      </c>
      <c r="O84" s="26">
        <v>16</v>
      </c>
      <c r="P84" s="16">
        <v>23</v>
      </c>
      <c r="Q84" s="16">
        <v>8</v>
      </c>
      <c r="R84" s="16">
        <v>8</v>
      </c>
      <c r="S84" s="16">
        <v>20</v>
      </c>
      <c r="T84" s="16">
        <v>24</v>
      </c>
      <c r="U84" s="16">
        <v>30</v>
      </c>
      <c r="V84" s="16">
        <v>25</v>
      </c>
      <c r="W84" s="16">
        <v>12</v>
      </c>
      <c r="X84" s="16">
        <v>7</v>
      </c>
      <c r="Y84" s="16">
        <v>2</v>
      </c>
      <c r="Z84" s="26">
        <v>1</v>
      </c>
      <c r="AA84" s="26">
        <v>4</v>
      </c>
      <c r="AB84" s="26">
        <v>3</v>
      </c>
      <c r="AC84" s="26">
        <v>3</v>
      </c>
      <c r="AD84" s="26">
        <v>2</v>
      </c>
      <c r="AE84" s="26">
        <v>3</v>
      </c>
      <c r="AF84" s="26">
        <v>2</v>
      </c>
      <c r="AG84" s="26">
        <v>1</v>
      </c>
      <c r="AH84">
        <f t="shared" si="4"/>
        <v>283</v>
      </c>
    </row>
    <row r="85" spans="1:34">
      <c r="A85" s="77">
        <v>79</v>
      </c>
      <c r="B85" s="75" t="s">
        <v>170</v>
      </c>
      <c r="C85" s="74" t="s">
        <v>171</v>
      </c>
      <c r="D85" s="74">
        <v>350</v>
      </c>
      <c r="E85" s="85">
        <v>277</v>
      </c>
      <c r="F85" s="84">
        <f t="shared" si="5"/>
        <v>79.142857142857139</v>
      </c>
      <c r="G85" s="94">
        <v>218</v>
      </c>
      <c r="H85" s="66">
        <f t="shared" si="6"/>
        <v>172.53142857142856</v>
      </c>
      <c r="I85" s="76">
        <v>79.142857142857139</v>
      </c>
      <c r="J85" s="26"/>
      <c r="K85" s="26">
        <v>4</v>
      </c>
      <c r="L85" s="26">
        <v>28</v>
      </c>
      <c r="M85" s="26">
        <v>24</v>
      </c>
      <c r="N85" s="26">
        <v>21</v>
      </c>
      <c r="O85" s="26">
        <v>14</v>
      </c>
      <c r="P85" s="16">
        <v>15</v>
      </c>
      <c r="Q85" s="16">
        <v>8</v>
      </c>
      <c r="R85" s="16">
        <v>5</v>
      </c>
      <c r="S85" s="16">
        <v>18</v>
      </c>
      <c r="T85" s="16">
        <v>30</v>
      </c>
      <c r="U85" s="16">
        <v>32</v>
      </c>
      <c r="V85" s="16">
        <v>31</v>
      </c>
      <c r="W85" s="16">
        <v>15</v>
      </c>
      <c r="X85" s="16">
        <v>10</v>
      </c>
      <c r="Y85" s="16">
        <v>4</v>
      </c>
      <c r="Z85" s="26">
        <v>0</v>
      </c>
      <c r="AA85" s="26">
        <v>3</v>
      </c>
      <c r="AB85" s="26">
        <v>3</v>
      </c>
      <c r="AC85" s="26">
        <v>3</v>
      </c>
      <c r="AD85" s="26">
        <v>3</v>
      </c>
      <c r="AE85" s="26">
        <v>3</v>
      </c>
      <c r="AF85" s="26">
        <v>2</v>
      </c>
      <c r="AG85" s="26">
        <v>1</v>
      </c>
      <c r="AH85">
        <f t="shared" si="4"/>
        <v>277</v>
      </c>
    </row>
    <row r="86" spans="1:34">
      <c r="A86" s="77">
        <v>80</v>
      </c>
      <c r="B86" s="75" t="s">
        <v>172</v>
      </c>
      <c r="C86" s="74" t="s">
        <v>173</v>
      </c>
      <c r="D86" s="74">
        <v>350</v>
      </c>
      <c r="E86" s="85">
        <v>281</v>
      </c>
      <c r="F86" s="84">
        <f t="shared" si="5"/>
        <v>80.285714285714292</v>
      </c>
      <c r="G86" s="94">
        <v>218</v>
      </c>
      <c r="H86" s="66">
        <f t="shared" si="6"/>
        <v>175.02285714285716</v>
      </c>
      <c r="I86" s="76">
        <v>80.285714285714292</v>
      </c>
      <c r="J86" s="26"/>
      <c r="K86" s="26">
        <v>6</v>
      </c>
      <c r="L86" s="26">
        <v>24</v>
      </c>
      <c r="M86" s="26">
        <v>27</v>
      </c>
      <c r="N86" s="26">
        <v>26</v>
      </c>
      <c r="O86" s="26">
        <v>15</v>
      </c>
      <c r="P86" s="16">
        <v>21</v>
      </c>
      <c r="Q86" s="16">
        <v>6</v>
      </c>
      <c r="R86" s="16">
        <v>7</v>
      </c>
      <c r="S86" s="16">
        <v>22</v>
      </c>
      <c r="T86" s="16">
        <v>27</v>
      </c>
      <c r="U86" s="16">
        <v>35</v>
      </c>
      <c r="V86" s="16">
        <v>15</v>
      </c>
      <c r="W86" s="16">
        <v>22</v>
      </c>
      <c r="X86" s="16">
        <v>9</v>
      </c>
      <c r="Y86" s="16">
        <v>2</v>
      </c>
      <c r="Z86" s="26">
        <v>1</v>
      </c>
      <c r="AA86" s="26">
        <v>2</v>
      </c>
      <c r="AB86" s="26">
        <v>3</v>
      </c>
      <c r="AC86" s="26">
        <v>3</v>
      </c>
      <c r="AD86" s="26">
        <v>3</v>
      </c>
      <c r="AE86" s="26">
        <v>4</v>
      </c>
      <c r="AF86" s="26">
        <v>0</v>
      </c>
      <c r="AG86" s="26">
        <v>1</v>
      </c>
      <c r="AH86">
        <f t="shared" si="4"/>
        <v>281</v>
      </c>
    </row>
    <row r="87" spans="1:34" ht="15.75" customHeight="1">
      <c r="A87" s="72">
        <v>81</v>
      </c>
      <c r="B87" s="73" t="s">
        <v>174</v>
      </c>
      <c r="C87" s="74" t="s">
        <v>175</v>
      </c>
      <c r="D87" s="74">
        <v>350</v>
      </c>
      <c r="E87" s="85">
        <v>272</v>
      </c>
      <c r="F87" s="84">
        <f t="shared" si="5"/>
        <v>77.714285714285708</v>
      </c>
      <c r="G87" s="94">
        <v>218</v>
      </c>
      <c r="H87" s="66">
        <f t="shared" si="6"/>
        <v>169.41714285714284</v>
      </c>
      <c r="I87" s="139">
        <v>77.714285714285708</v>
      </c>
      <c r="J87" s="26"/>
      <c r="K87" s="26">
        <v>8</v>
      </c>
      <c r="L87" s="26">
        <v>13</v>
      </c>
      <c r="M87" s="26">
        <v>34</v>
      </c>
      <c r="N87" s="26">
        <v>27</v>
      </c>
      <c r="O87" s="26">
        <v>14</v>
      </c>
      <c r="P87" s="16">
        <v>9</v>
      </c>
      <c r="Q87" s="16">
        <v>8</v>
      </c>
      <c r="R87" s="16">
        <v>9</v>
      </c>
      <c r="S87" s="16">
        <v>24</v>
      </c>
      <c r="T87" s="16">
        <v>15</v>
      </c>
      <c r="U87" s="16">
        <v>30</v>
      </c>
      <c r="V87" s="16">
        <v>31</v>
      </c>
      <c r="W87" s="16">
        <v>23</v>
      </c>
      <c r="X87" s="16">
        <v>6</v>
      </c>
      <c r="Y87" s="16">
        <v>4</v>
      </c>
      <c r="Z87" s="26">
        <v>1</v>
      </c>
      <c r="AA87" s="26">
        <v>3</v>
      </c>
      <c r="AB87" s="26">
        <v>3</v>
      </c>
      <c r="AC87" s="26">
        <v>3</v>
      </c>
      <c r="AD87" s="26">
        <v>2</v>
      </c>
      <c r="AE87" s="26">
        <v>3</v>
      </c>
      <c r="AF87" s="26">
        <v>1</v>
      </c>
      <c r="AG87" s="26">
        <v>1</v>
      </c>
      <c r="AH87">
        <f t="shared" si="4"/>
        <v>272</v>
      </c>
    </row>
    <row r="88" spans="1:34">
      <c r="A88" s="77">
        <v>82</v>
      </c>
      <c r="B88" s="75" t="s">
        <v>176</v>
      </c>
      <c r="C88" s="74" t="s">
        <v>177</v>
      </c>
      <c r="D88" s="74">
        <v>350</v>
      </c>
      <c r="E88" s="85">
        <v>309</v>
      </c>
      <c r="F88" s="84">
        <f t="shared" si="5"/>
        <v>88.285714285714292</v>
      </c>
      <c r="G88" s="94">
        <v>218</v>
      </c>
      <c r="H88" s="66">
        <f t="shared" si="6"/>
        <v>192.46285714285716</v>
      </c>
      <c r="I88" s="76">
        <v>88.285714285714292</v>
      </c>
      <c r="J88" s="26"/>
      <c r="K88" s="26">
        <v>17</v>
      </c>
      <c r="L88" s="26">
        <v>30</v>
      </c>
      <c r="M88" s="26">
        <v>35</v>
      </c>
      <c r="N88" s="26">
        <v>19</v>
      </c>
      <c r="O88" s="26">
        <v>16</v>
      </c>
      <c r="P88" s="16">
        <v>25</v>
      </c>
      <c r="Q88" s="16">
        <v>8</v>
      </c>
      <c r="R88" s="16">
        <v>8</v>
      </c>
      <c r="S88" s="16">
        <v>20</v>
      </c>
      <c r="T88" s="16">
        <v>26</v>
      </c>
      <c r="U88" s="16">
        <v>31</v>
      </c>
      <c r="V88" s="16">
        <v>17</v>
      </c>
      <c r="W88" s="16">
        <v>22</v>
      </c>
      <c r="X88" s="16">
        <v>11</v>
      </c>
      <c r="Y88" s="16">
        <v>3</v>
      </c>
      <c r="Z88" s="26">
        <v>1</v>
      </c>
      <c r="AA88" s="26">
        <v>4</v>
      </c>
      <c r="AB88" s="26">
        <v>3</v>
      </c>
      <c r="AC88" s="26">
        <v>3</v>
      </c>
      <c r="AD88" s="26">
        <v>3</v>
      </c>
      <c r="AE88" s="26">
        <v>4</v>
      </c>
      <c r="AF88" s="26">
        <v>2</v>
      </c>
      <c r="AG88" s="26">
        <v>1</v>
      </c>
      <c r="AH88">
        <f t="shared" si="4"/>
        <v>309</v>
      </c>
    </row>
    <row r="89" spans="1:34">
      <c r="A89" s="77">
        <v>83</v>
      </c>
      <c r="B89" s="75" t="s">
        <v>178</v>
      </c>
      <c r="C89" s="74" t="s">
        <v>179</v>
      </c>
      <c r="D89" s="74">
        <v>350</v>
      </c>
      <c r="E89" s="85">
        <v>277</v>
      </c>
      <c r="F89" s="84">
        <f t="shared" si="5"/>
        <v>79.142857142857139</v>
      </c>
      <c r="G89" s="94">
        <v>218</v>
      </c>
      <c r="H89" s="66">
        <f t="shared" si="6"/>
        <v>172.53142857142856</v>
      </c>
      <c r="I89" s="66">
        <v>79.142857142857139</v>
      </c>
      <c r="J89" s="26"/>
      <c r="K89" s="26">
        <v>17</v>
      </c>
      <c r="L89" s="26">
        <v>34</v>
      </c>
      <c r="M89" s="26">
        <v>28</v>
      </c>
      <c r="N89" s="26">
        <v>24</v>
      </c>
      <c r="O89" s="26">
        <v>13</v>
      </c>
      <c r="P89" s="16">
        <v>19</v>
      </c>
      <c r="Q89" s="16">
        <v>7</v>
      </c>
      <c r="R89" s="16">
        <v>10</v>
      </c>
      <c r="S89" s="16">
        <v>17</v>
      </c>
      <c r="T89" s="16">
        <v>26</v>
      </c>
      <c r="U89" s="16">
        <v>27</v>
      </c>
      <c r="V89" s="16">
        <v>9</v>
      </c>
      <c r="W89" s="16">
        <v>12</v>
      </c>
      <c r="X89" s="16">
        <v>11</v>
      </c>
      <c r="Y89" s="16">
        <v>4</v>
      </c>
      <c r="Z89" s="26">
        <v>0</v>
      </c>
      <c r="AA89" s="26">
        <v>4</v>
      </c>
      <c r="AB89" s="26">
        <v>3</v>
      </c>
      <c r="AC89" s="26">
        <v>3</v>
      </c>
      <c r="AD89" s="26">
        <v>4</v>
      </c>
      <c r="AE89" s="26">
        <v>3</v>
      </c>
      <c r="AF89" s="26">
        <v>1</v>
      </c>
      <c r="AG89" s="26">
        <v>1</v>
      </c>
      <c r="AH89">
        <f t="shared" si="4"/>
        <v>277</v>
      </c>
    </row>
    <row r="90" spans="1:34" ht="16.5" customHeight="1">
      <c r="A90" s="73">
        <v>84</v>
      </c>
      <c r="B90" s="73" t="s">
        <v>180</v>
      </c>
      <c r="C90" s="74" t="s">
        <v>181</v>
      </c>
      <c r="D90" s="74">
        <v>350</v>
      </c>
      <c r="E90" s="87">
        <v>211</v>
      </c>
      <c r="F90" s="84">
        <f t="shared" si="5"/>
        <v>60.285714285714285</v>
      </c>
      <c r="G90" s="94">
        <v>218</v>
      </c>
      <c r="H90" s="66">
        <f t="shared" si="6"/>
        <v>131.42285714285714</v>
      </c>
      <c r="I90" s="141">
        <v>60.285714285714285</v>
      </c>
      <c r="J90" s="26"/>
      <c r="K90" s="26">
        <v>17</v>
      </c>
      <c r="L90" s="26">
        <v>10</v>
      </c>
      <c r="M90" s="26">
        <v>33</v>
      </c>
      <c r="N90" s="26">
        <v>19</v>
      </c>
      <c r="O90" s="26">
        <v>10</v>
      </c>
      <c r="P90" s="16">
        <v>17</v>
      </c>
      <c r="Q90" s="16">
        <v>6</v>
      </c>
      <c r="R90" s="16">
        <v>8</v>
      </c>
      <c r="S90" s="16">
        <v>14</v>
      </c>
      <c r="T90" s="16">
        <v>15</v>
      </c>
      <c r="U90" s="16">
        <v>30</v>
      </c>
      <c r="V90" s="16">
        <v>6</v>
      </c>
      <c r="W90" s="16">
        <v>3</v>
      </c>
      <c r="X90" s="16">
        <v>9</v>
      </c>
      <c r="Y90" s="16">
        <v>3</v>
      </c>
      <c r="Z90" s="26">
        <v>0</v>
      </c>
      <c r="AA90" s="26">
        <v>2</v>
      </c>
      <c r="AB90" s="26">
        <v>1</v>
      </c>
      <c r="AC90" s="26">
        <v>1</v>
      </c>
      <c r="AD90" s="26">
        <v>1</v>
      </c>
      <c r="AE90" s="26">
        <v>3</v>
      </c>
      <c r="AF90" s="26">
        <v>2</v>
      </c>
      <c r="AG90" s="26">
        <v>1</v>
      </c>
      <c r="AH90">
        <f t="shared" si="4"/>
        <v>211</v>
      </c>
    </row>
    <row r="91" spans="1:34" ht="19.5" customHeight="1">
      <c r="A91" s="73">
        <v>85</v>
      </c>
      <c r="B91" s="73" t="s">
        <v>182</v>
      </c>
      <c r="C91" s="74" t="s">
        <v>183</v>
      </c>
      <c r="D91" s="74">
        <v>350</v>
      </c>
      <c r="E91" s="87">
        <v>196</v>
      </c>
      <c r="F91" s="84">
        <f t="shared" si="5"/>
        <v>56</v>
      </c>
      <c r="G91" s="94">
        <v>218</v>
      </c>
      <c r="H91" s="66">
        <f t="shared" si="6"/>
        <v>122.08</v>
      </c>
      <c r="I91" s="142">
        <v>56</v>
      </c>
      <c r="J91" s="26"/>
      <c r="K91" s="26">
        <v>6</v>
      </c>
      <c r="L91" s="26">
        <v>16</v>
      </c>
      <c r="M91" s="26">
        <v>34</v>
      </c>
      <c r="N91" s="26">
        <v>21</v>
      </c>
      <c r="O91" s="26">
        <v>8</v>
      </c>
      <c r="P91" s="16">
        <v>18</v>
      </c>
      <c r="Q91" s="16">
        <v>8</v>
      </c>
      <c r="R91" s="16">
        <v>5</v>
      </c>
      <c r="S91" s="16">
        <v>21</v>
      </c>
      <c r="T91" s="16">
        <v>0</v>
      </c>
      <c r="U91" s="16">
        <v>27</v>
      </c>
      <c r="V91" s="16">
        <v>3</v>
      </c>
      <c r="W91" s="16">
        <v>9</v>
      </c>
      <c r="X91" s="16">
        <v>5</v>
      </c>
      <c r="Y91" s="16">
        <v>1</v>
      </c>
      <c r="Z91" s="26">
        <v>0</v>
      </c>
      <c r="AA91" s="26">
        <v>4</v>
      </c>
      <c r="AB91" s="26">
        <v>3</v>
      </c>
      <c r="AC91" s="26">
        <v>3</v>
      </c>
      <c r="AD91" s="26">
        <v>0</v>
      </c>
      <c r="AE91" s="26">
        <v>3</v>
      </c>
      <c r="AF91" s="26">
        <v>0</v>
      </c>
      <c r="AG91" s="26">
        <v>1</v>
      </c>
      <c r="AH91">
        <f t="shared" si="4"/>
        <v>196</v>
      </c>
    </row>
    <row r="92" spans="1:34">
      <c r="A92" s="75">
        <v>86</v>
      </c>
      <c r="B92" s="75" t="s">
        <v>184</v>
      </c>
      <c r="C92" s="74" t="s">
        <v>185</v>
      </c>
      <c r="D92" s="74">
        <v>350</v>
      </c>
      <c r="E92" s="85">
        <v>206</v>
      </c>
      <c r="F92" s="84">
        <f t="shared" si="5"/>
        <v>58.857142857142854</v>
      </c>
      <c r="G92" s="94">
        <v>218</v>
      </c>
      <c r="H92" s="66">
        <f t="shared" si="6"/>
        <v>128.30857142857141</v>
      </c>
      <c r="I92" s="76">
        <v>58.857142857142854</v>
      </c>
      <c r="J92" s="26"/>
      <c r="K92" s="26">
        <v>17</v>
      </c>
      <c r="L92" s="26">
        <v>30</v>
      </c>
      <c r="M92" s="26">
        <v>26</v>
      </c>
      <c r="N92" s="26">
        <v>22</v>
      </c>
      <c r="O92" s="26">
        <v>11</v>
      </c>
      <c r="P92" s="16">
        <v>20</v>
      </c>
      <c r="Q92" s="16">
        <v>5</v>
      </c>
      <c r="R92" s="16">
        <v>6</v>
      </c>
      <c r="S92" s="16">
        <v>6</v>
      </c>
      <c r="T92" s="16">
        <v>0</v>
      </c>
      <c r="U92" s="16">
        <v>32</v>
      </c>
      <c r="V92" s="16">
        <v>8</v>
      </c>
      <c r="W92" s="16">
        <v>0</v>
      </c>
      <c r="X92" s="16">
        <v>10</v>
      </c>
      <c r="Y92" s="16">
        <v>3</v>
      </c>
      <c r="Z92" s="26">
        <v>1</v>
      </c>
      <c r="AA92" s="26">
        <v>1</v>
      </c>
      <c r="AB92" s="26">
        <v>3</v>
      </c>
      <c r="AC92" s="26">
        <v>0</v>
      </c>
      <c r="AD92" s="26">
        <v>0</v>
      </c>
      <c r="AE92" s="26">
        <v>4</v>
      </c>
      <c r="AF92" s="26">
        <v>0</v>
      </c>
      <c r="AG92" s="26">
        <v>1</v>
      </c>
      <c r="AH92">
        <f t="shared" si="4"/>
        <v>206</v>
      </c>
    </row>
    <row r="93" spans="1:34">
      <c r="A93" s="75">
        <v>87</v>
      </c>
      <c r="B93" s="75" t="s">
        <v>186</v>
      </c>
      <c r="C93" s="74" t="s">
        <v>187</v>
      </c>
      <c r="D93" s="74">
        <v>350</v>
      </c>
      <c r="E93" s="85">
        <v>209</v>
      </c>
      <c r="F93" s="84">
        <f t="shared" si="5"/>
        <v>59.714285714285715</v>
      </c>
      <c r="G93" s="94">
        <v>218</v>
      </c>
      <c r="H93" s="66">
        <f t="shared" si="6"/>
        <v>130.17714285714285</v>
      </c>
      <c r="I93" s="76">
        <v>59.714285714285715</v>
      </c>
      <c r="J93" s="26"/>
      <c r="K93" s="26">
        <v>0</v>
      </c>
      <c r="L93" s="26">
        <v>17</v>
      </c>
      <c r="M93" s="26">
        <v>34</v>
      </c>
      <c r="N93" s="26">
        <v>22</v>
      </c>
      <c r="O93" s="26">
        <v>14</v>
      </c>
      <c r="P93" s="16">
        <v>19</v>
      </c>
      <c r="Q93" s="16">
        <v>5</v>
      </c>
      <c r="R93" s="16">
        <v>4</v>
      </c>
      <c r="S93" s="16">
        <v>18</v>
      </c>
      <c r="T93" s="16">
        <v>14</v>
      </c>
      <c r="U93" s="16">
        <v>28</v>
      </c>
      <c r="V93" s="16">
        <v>11</v>
      </c>
      <c r="W93" s="16">
        <v>0</v>
      </c>
      <c r="X93" s="16">
        <v>7</v>
      </c>
      <c r="Y93" s="16">
        <v>3</v>
      </c>
      <c r="Z93" s="26">
        <v>0</v>
      </c>
      <c r="AA93" s="26">
        <v>1</v>
      </c>
      <c r="AB93" s="26">
        <v>3</v>
      </c>
      <c r="AC93" s="26">
        <v>3</v>
      </c>
      <c r="AD93" s="26">
        <v>2</v>
      </c>
      <c r="AE93" s="26">
        <v>3</v>
      </c>
      <c r="AF93" s="26">
        <v>0</v>
      </c>
      <c r="AG93" s="26">
        <v>1</v>
      </c>
      <c r="AH93">
        <f t="shared" si="4"/>
        <v>209</v>
      </c>
    </row>
    <row r="94" spans="1:34">
      <c r="A94" s="75">
        <v>88</v>
      </c>
      <c r="B94" s="75" t="s">
        <v>188</v>
      </c>
      <c r="C94" s="74" t="s">
        <v>189</v>
      </c>
      <c r="D94" s="74">
        <v>350</v>
      </c>
      <c r="E94" s="85">
        <v>324</v>
      </c>
      <c r="F94" s="84">
        <f t="shared" si="5"/>
        <v>92.571428571428569</v>
      </c>
      <c r="G94" s="94">
        <v>218</v>
      </c>
      <c r="H94" s="66">
        <f t="shared" si="6"/>
        <v>201.80571428571429</v>
      </c>
      <c r="I94" s="76">
        <v>92.571428571428569</v>
      </c>
      <c r="J94" s="26"/>
      <c r="K94" s="26">
        <v>11</v>
      </c>
      <c r="L94" s="26">
        <v>34</v>
      </c>
      <c r="M94" s="26">
        <v>30</v>
      </c>
      <c r="N94" s="26">
        <v>21</v>
      </c>
      <c r="O94" s="26">
        <v>16</v>
      </c>
      <c r="P94" s="16">
        <v>23</v>
      </c>
      <c r="Q94" s="16">
        <v>6</v>
      </c>
      <c r="R94" s="16">
        <v>8</v>
      </c>
      <c r="S94" s="16">
        <v>25</v>
      </c>
      <c r="T94" s="16">
        <v>32</v>
      </c>
      <c r="U94" s="16">
        <v>38</v>
      </c>
      <c r="V94" s="16">
        <v>29</v>
      </c>
      <c r="W94" s="16">
        <v>20</v>
      </c>
      <c r="X94" s="16">
        <v>10</v>
      </c>
      <c r="Y94" s="16">
        <v>3</v>
      </c>
      <c r="Z94" s="26">
        <v>0</v>
      </c>
      <c r="AA94" s="26">
        <v>4</v>
      </c>
      <c r="AB94" s="26">
        <v>1</v>
      </c>
      <c r="AC94" s="26">
        <v>3</v>
      </c>
      <c r="AD94" s="26">
        <v>4</v>
      </c>
      <c r="AE94" s="26">
        <v>4</v>
      </c>
      <c r="AF94" s="26">
        <v>1</v>
      </c>
      <c r="AG94" s="26">
        <v>1</v>
      </c>
      <c r="AH94">
        <f t="shared" si="4"/>
        <v>324</v>
      </c>
    </row>
    <row r="95" spans="1:34">
      <c r="A95" s="75">
        <v>89</v>
      </c>
      <c r="B95" s="75" t="s">
        <v>190</v>
      </c>
      <c r="C95" s="74" t="s">
        <v>191</v>
      </c>
      <c r="D95" s="74">
        <v>350</v>
      </c>
      <c r="E95" s="85">
        <v>270</v>
      </c>
      <c r="F95" s="84">
        <f t="shared" si="5"/>
        <v>77.142857142857139</v>
      </c>
      <c r="G95" s="94">
        <v>218</v>
      </c>
      <c r="H95" s="66">
        <f t="shared" si="6"/>
        <v>168.17142857142855</v>
      </c>
      <c r="I95" s="76">
        <v>77.142857142857139</v>
      </c>
      <c r="J95" s="26"/>
      <c r="K95" s="26">
        <v>11</v>
      </c>
      <c r="L95" s="26">
        <v>31</v>
      </c>
      <c r="M95" s="26">
        <v>29</v>
      </c>
      <c r="N95" s="26">
        <v>21</v>
      </c>
      <c r="O95" s="26">
        <v>13</v>
      </c>
      <c r="P95" s="16">
        <v>15</v>
      </c>
      <c r="Q95" s="16">
        <v>7</v>
      </c>
      <c r="R95" s="16">
        <v>3</v>
      </c>
      <c r="S95" s="16">
        <v>16</v>
      </c>
      <c r="T95" s="16">
        <v>25</v>
      </c>
      <c r="U95" s="16">
        <v>30</v>
      </c>
      <c r="V95" s="16">
        <v>14</v>
      </c>
      <c r="W95" s="16">
        <v>21</v>
      </c>
      <c r="X95" s="16">
        <v>11</v>
      </c>
      <c r="Y95" s="16">
        <v>4</v>
      </c>
      <c r="Z95" s="26">
        <v>1</v>
      </c>
      <c r="AA95" s="26">
        <v>4</v>
      </c>
      <c r="AB95" s="26">
        <v>3</v>
      </c>
      <c r="AC95" s="26">
        <v>3</v>
      </c>
      <c r="AD95" s="26">
        <v>4</v>
      </c>
      <c r="AE95" s="26">
        <v>3</v>
      </c>
      <c r="AF95" s="26">
        <v>0</v>
      </c>
      <c r="AG95" s="26">
        <v>1</v>
      </c>
      <c r="AH95">
        <f t="shared" si="4"/>
        <v>270</v>
      </c>
    </row>
    <row r="96" spans="1:34" ht="17.25" customHeight="1">
      <c r="A96" s="73">
        <v>90</v>
      </c>
      <c r="B96" s="73" t="s">
        <v>192</v>
      </c>
      <c r="C96" s="74" t="s">
        <v>193</v>
      </c>
      <c r="D96" s="74">
        <v>350</v>
      </c>
      <c r="E96" s="85">
        <v>112</v>
      </c>
      <c r="F96" s="84">
        <f t="shared" si="5"/>
        <v>32</v>
      </c>
      <c r="G96" s="94">
        <v>218</v>
      </c>
      <c r="H96" s="66">
        <f t="shared" si="6"/>
        <v>69.760000000000005</v>
      </c>
      <c r="I96" s="139">
        <v>32</v>
      </c>
      <c r="J96" s="26"/>
      <c r="K96" s="26">
        <v>5</v>
      </c>
      <c r="L96" s="26">
        <v>5</v>
      </c>
      <c r="M96" s="26">
        <v>6</v>
      </c>
      <c r="N96" s="26">
        <v>11</v>
      </c>
      <c r="O96" s="26">
        <v>10</v>
      </c>
      <c r="P96" s="16">
        <v>17</v>
      </c>
      <c r="Q96" s="16">
        <v>3</v>
      </c>
      <c r="R96" s="16">
        <v>6</v>
      </c>
      <c r="S96" s="16">
        <v>9</v>
      </c>
      <c r="T96" s="16">
        <v>0</v>
      </c>
      <c r="U96" s="16">
        <v>26</v>
      </c>
      <c r="V96" s="16">
        <v>0</v>
      </c>
      <c r="W96" s="16">
        <v>0</v>
      </c>
      <c r="X96" s="16">
        <v>0</v>
      </c>
      <c r="Y96" s="16">
        <v>3</v>
      </c>
      <c r="Z96" s="26">
        <v>0</v>
      </c>
      <c r="AA96" s="26">
        <v>3</v>
      </c>
      <c r="AB96" s="26">
        <v>0</v>
      </c>
      <c r="AC96" s="26">
        <v>3</v>
      </c>
      <c r="AD96" s="26">
        <v>0</v>
      </c>
      <c r="AE96" s="26">
        <v>4</v>
      </c>
      <c r="AF96" s="26">
        <v>0</v>
      </c>
      <c r="AG96" s="26">
        <v>1</v>
      </c>
      <c r="AH96">
        <f t="shared" si="4"/>
        <v>112</v>
      </c>
    </row>
    <row r="97" spans="1:34">
      <c r="A97" s="75">
        <v>91</v>
      </c>
      <c r="B97" s="75" t="s">
        <v>194</v>
      </c>
      <c r="C97" s="74" t="s">
        <v>195</v>
      </c>
      <c r="D97" s="74">
        <v>350</v>
      </c>
      <c r="E97" s="85">
        <v>288</v>
      </c>
      <c r="F97" s="84">
        <f t="shared" si="5"/>
        <v>82.285714285714292</v>
      </c>
      <c r="G97" s="94">
        <v>218</v>
      </c>
      <c r="H97" s="66">
        <f t="shared" si="6"/>
        <v>179.38285714285718</v>
      </c>
      <c r="I97" s="76">
        <v>82.285714285714292</v>
      </c>
      <c r="J97" s="26"/>
      <c r="K97" s="26">
        <v>13</v>
      </c>
      <c r="L97" s="26">
        <v>8</v>
      </c>
      <c r="M97" s="26">
        <v>32</v>
      </c>
      <c r="N97" s="26">
        <v>25</v>
      </c>
      <c r="O97" s="26">
        <v>13</v>
      </c>
      <c r="P97" s="16">
        <v>22</v>
      </c>
      <c r="Q97" s="16">
        <v>8</v>
      </c>
      <c r="R97" s="16">
        <v>8</v>
      </c>
      <c r="S97" s="16">
        <v>21</v>
      </c>
      <c r="T97" s="16">
        <v>26</v>
      </c>
      <c r="U97" s="16">
        <v>35</v>
      </c>
      <c r="V97" s="16">
        <v>23</v>
      </c>
      <c r="W97" s="16">
        <v>23</v>
      </c>
      <c r="X97" s="16">
        <v>8</v>
      </c>
      <c r="Y97" s="16">
        <v>3</v>
      </c>
      <c r="Z97" s="26">
        <v>1</v>
      </c>
      <c r="AA97" s="26">
        <v>4</v>
      </c>
      <c r="AB97" s="26">
        <v>3</v>
      </c>
      <c r="AC97" s="26">
        <v>3</v>
      </c>
      <c r="AD97" s="26">
        <v>3</v>
      </c>
      <c r="AE97" s="26">
        <v>4</v>
      </c>
      <c r="AF97" s="26">
        <v>1</v>
      </c>
      <c r="AG97" s="26">
        <v>1</v>
      </c>
      <c r="AH97">
        <f t="shared" si="4"/>
        <v>288</v>
      </c>
    </row>
    <row r="98" spans="1:34">
      <c r="A98" s="77">
        <v>92</v>
      </c>
      <c r="B98" s="75" t="s">
        <v>196</v>
      </c>
      <c r="C98" s="74" t="s">
        <v>197</v>
      </c>
      <c r="D98" s="74">
        <v>350</v>
      </c>
      <c r="E98" s="85">
        <v>344</v>
      </c>
      <c r="F98" s="84">
        <f t="shared" si="5"/>
        <v>98.285714285714292</v>
      </c>
      <c r="G98" s="94">
        <v>218</v>
      </c>
      <c r="H98" s="66">
        <f t="shared" si="6"/>
        <v>214.26285714285717</v>
      </c>
      <c r="I98" s="76">
        <v>98.285714285714292</v>
      </c>
      <c r="J98" s="26"/>
      <c r="K98" s="26">
        <v>17</v>
      </c>
      <c r="L98" s="26">
        <v>34</v>
      </c>
      <c r="M98" s="26">
        <v>38</v>
      </c>
      <c r="N98" s="26">
        <v>29</v>
      </c>
      <c r="O98" s="26">
        <v>16</v>
      </c>
      <c r="P98" s="16">
        <v>26</v>
      </c>
      <c r="Q98" s="16">
        <v>7</v>
      </c>
      <c r="R98" s="16">
        <v>10</v>
      </c>
      <c r="S98" s="16">
        <v>24</v>
      </c>
      <c r="T98" s="16">
        <v>36</v>
      </c>
      <c r="U98" s="16">
        <v>38</v>
      </c>
      <c r="V98" s="16">
        <v>34</v>
      </c>
      <c r="W98" s="16">
        <v>24</v>
      </c>
      <c r="X98" s="16">
        <v>12</v>
      </c>
      <c r="Y98" s="16">
        <v>4</v>
      </c>
      <c r="Z98" s="26">
        <v>1</v>
      </c>
      <c r="AA98" s="26">
        <v>4</v>
      </c>
      <c r="AB98" s="26">
        <v>3</v>
      </c>
      <c r="AC98" s="26">
        <v>3</v>
      </c>
      <c r="AD98" s="26">
        <v>4</v>
      </c>
      <c r="AE98" s="26">
        <v>4</v>
      </c>
      <c r="AF98" s="26">
        <v>2</v>
      </c>
      <c r="AG98" s="26">
        <v>1</v>
      </c>
      <c r="AH98">
        <f t="shared" si="4"/>
        <v>371</v>
      </c>
    </row>
    <row r="99" spans="1:34">
      <c r="A99" s="80">
        <v>93</v>
      </c>
      <c r="B99" s="75" t="s">
        <v>198</v>
      </c>
      <c r="C99" s="74" t="s">
        <v>199</v>
      </c>
      <c r="D99" s="74">
        <v>350</v>
      </c>
      <c r="E99" s="85">
        <v>294</v>
      </c>
      <c r="F99" s="84">
        <f t="shared" si="5"/>
        <v>84</v>
      </c>
      <c r="G99" s="94">
        <v>218</v>
      </c>
      <c r="H99" s="66">
        <f t="shared" si="6"/>
        <v>183.12</v>
      </c>
      <c r="I99" s="76">
        <v>84</v>
      </c>
      <c r="J99" s="26"/>
      <c r="K99" s="26">
        <v>13</v>
      </c>
      <c r="L99" s="26">
        <v>21</v>
      </c>
      <c r="M99" s="26">
        <v>35</v>
      </c>
      <c r="N99" s="26">
        <v>29</v>
      </c>
      <c r="O99" s="26">
        <v>16</v>
      </c>
      <c r="P99" s="16">
        <v>25</v>
      </c>
      <c r="Q99" s="16">
        <v>6</v>
      </c>
      <c r="R99" s="16">
        <v>9</v>
      </c>
      <c r="S99" s="16">
        <v>23</v>
      </c>
      <c r="T99" s="16">
        <v>29</v>
      </c>
      <c r="U99" s="16">
        <v>28</v>
      </c>
      <c r="V99" s="16">
        <v>24</v>
      </c>
      <c r="W99" s="16">
        <v>5</v>
      </c>
      <c r="X99" s="16">
        <v>10</v>
      </c>
      <c r="Y99" s="16">
        <v>4</v>
      </c>
      <c r="Z99" s="26">
        <v>1</v>
      </c>
      <c r="AA99" s="26">
        <v>4</v>
      </c>
      <c r="AB99" s="26">
        <v>3</v>
      </c>
      <c r="AC99" s="26">
        <v>3</v>
      </c>
      <c r="AD99" s="26">
        <v>3</v>
      </c>
      <c r="AE99" s="26">
        <v>0</v>
      </c>
      <c r="AF99" s="26">
        <v>2</v>
      </c>
      <c r="AG99" s="26">
        <v>1</v>
      </c>
      <c r="AH99">
        <f t="shared" si="4"/>
        <v>294</v>
      </c>
    </row>
    <row r="100" spans="1:34">
      <c r="A100" s="80">
        <v>94</v>
      </c>
      <c r="B100" s="75" t="s">
        <v>200</v>
      </c>
      <c r="C100" s="74" t="s">
        <v>201</v>
      </c>
      <c r="D100" s="74">
        <v>350</v>
      </c>
      <c r="E100" s="85">
        <v>240</v>
      </c>
      <c r="F100" s="84">
        <f t="shared" si="5"/>
        <v>68.571428571428569</v>
      </c>
      <c r="G100" s="94">
        <v>218</v>
      </c>
      <c r="H100" s="66">
        <f t="shared" si="6"/>
        <v>149.48571428571427</v>
      </c>
      <c r="I100" s="76">
        <v>68.571428571428569</v>
      </c>
      <c r="J100" s="26"/>
      <c r="K100" s="26">
        <v>13</v>
      </c>
      <c r="L100" s="26">
        <v>11</v>
      </c>
      <c r="M100" s="26">
        <v>21</v>
      </c>
      <c r="N100" s="26">
        <v>14</v>
      </c>
      <c r="O100" s="26">
        <v>15</v>
      </c>
      <c r="P100" s="16">
        <v>2</v>
      </c>
      <c r="Q100" s="16">
        <v>6</v>
      </c>
      <c r="R100" s="16">
        <v>3</v>
      </c>
      <c r="S100" s="16">
        <v>19</v>
      </c>
      <c r="T100" s="16">
        <v>29</v>
      </c>
      <c r="U100" s="16">
        <v>28</v>
      </c>
      <c r="V100" s="16">
        <v>29</v>
      </c>
      <c r="W100" s="16">
        <v>16</v>
      </c>
      <c r="X100" s="16">
        <v>10</v>
      </c>
      <c r="Y100" s="16">
        <v>4</v>
      </c>
      <c r="Z100" s="26">
        <v>1</v>
      </c>
      <c r="AA100" s="26">
        <v>3</v>
      </c>
      <c r="AB100" s="26">
        <v>3</v>
      </c>
      <c r="AC100" s="26">
        <v>2</v>
      </c>
      <c r="AD100" s="26">
        <v>4</v>
      </c>
      <c r="AE100" s="26">
        <v>4</v>
      </c>
      <c r="AF100" s="26">
        <v>2</v>
      </c>
      <c r="AG100" s="26">
        <v>1</v>
      </c>
      <c r="AH100">
        <f t="shared" si="4"/>
        <v>240</v>
      </c>
    </row>
    <row r="101" spans="1:34">
      <c r="A101" s="80">
        <v>95</v>
      </c>
      <c r="B101" s="75" t="s">
        <v>202</v>
      </c>
      <c r="C101" s="74" t="s">
        <v>203</v>
      </c>
      <c r="D101" s="74">
        <v>350</v>
      </c>
      <c r="E101" s="85">
        <v>322</v>
      </c>
      <c r="F101" s="84">
        <f t="shared" si="5"/>
        <v>92</v>
      </c>
      <c r="G101" s="94">
        <v>218</v>
      </c>
      <c r="H101" s="66">
        <f t="shared" si="6"/>
        <v>200.56</v>
      </c>
      <c r="I101" s="76">
        <v>92</v>
      </c>
      <c r="J101" s="26"/>
      <c r="K101" s="26">
        <v>12</v>
      </c>
      <c r="L101" s="26">
        <v>31</v>
      </c>
      <c r="M101" s="26">
        <v>37</v>
      </c>
      <c r="N101" s="26">
        <v>29</v>
      </c>
      <c r="O101" s="26">
        <v>16</v>
      </c>
      <c r="P101" s="16">
        <v>26</v>
      </c>
      <c r="Q101" s="16">
        <v>8</v>
      </c>
      <c r="R101" s="16">
        <v>6</v>
      </c>
      <c r="S101" s="16">
        <v>24</v>
      </c>
      <c r="T101" s="16">
        <v>27</v>
      </c>
      <c r="U101" s="16">
        <v>36</v>
      </c>
      <c r="V101" s="16">
        <v>24</v>
      </c>
      <c r="W101" s="16">
        <v>12</v>
      </c>
      <c r="X101" s="16">
        <v>12</v>
      </c>
      <c r="Y101" s="19">
        <v>3</v>
      </c>
      <c r="Z101" s="26">
        <v>1</v>
      </c>
      <c r="AA101" s="26">
        <v>4</v>
      </c>
      <c r="AB101" s="26">
        <v>3</v>
      </c>
      <c r="AC101" s="26">
        <v>2</v>
      </c>
      <c r="AD101" s="26">
        <v>3</v>
      </c>
      <c r="AE101" s="26">
        <v>4</v>
      </c>
      <c r="AF101" s="26">
        <v>1</v>
      </c>
      <c r="AG101" s="26">
        <v>1</v>
      </c>
      <c r="AH101">
        <f t="shared" si="4"/>
        <v>322</v>
      </c>
    </row>
    <row r="102" spans="1:34" ht="12.75" customHeight="1">
      <c r="A102" s="81">
        <v>96</v>
      </c>
      <c r="B102" s="73" t="s">
        <v>204</v>
      </c>
      <c r="C102" s="74" t="s">
        <v>205</v>
      </c>
      <c r="D102" s="74">
        <v>350</v>
      </c>
      <c r="E102" s="85">
        <v>162</v>
      </c>
      <c r="F102" s="84">
        <f t="shared" si="5"/>
        <v>46.285714285714285</v>
      </c>
      <c r="G102" s="94">
        <v>218</v>
      </c>
      <c r="H102" s="66">
        <f t="shared" si="6"/>
        <v>100.90285714285714</v>
      </c>
      <c r="I102" s="139">
        <v>46.285714285714285</v>
      </c>
      <c r="J102" s="26"/>
      <c r="K102" s="26">
        <v>7</v>
      </c>
      <c r="L102" s="26">
        <v>6</v>
      </c>
      <c r="M102" s="26">
        <v>35</v>
      </c>
      <c r="N102" s="26">
        <v>24</v>
      </c>
      <c r="O102" s="26">
        <v>10</v>
      </c>
      <c r="P102" s="16">
        <v>13</v>
      </c>
      <c r="Q102" s="16">
        <v>5</v>
      </c>
      <c r="R102" s="19">
        <v>8</v>
      </c>
      <c r="S102" s="19">
        <v>3</v>
      </c>
      <c r="T102" s="19">
        <v>0</v>
      </c>
      <c r="U102" s="19">
        <v>23</v>
      </c>
      <c r="V102" s="19">
        <v>3</v>
      </c>
      <c r="W102" s="19">
        <v>0</v>
      </c>
      <c r="X102" s="16">
        <v>8</v>
      </c>
      <c r="Y102" s="19">
        <v>4</v>
      </c>
      <c r="Z102" s="26">
        <v>1</v>
      </c>
      <c r="AA102" s="26">
        <v>3</v>
      </c>
      <c r="AB102" s="26">
        <v>3</v>
      </c>
      <c r="AC102" s="26">
        <v>1</v>
      </c>
      <c r="AD102" s="26">
        <v>0</v>
      </c>
      <c r="AE102" s="26">
        <v>4</v>
      </c>
      <c r="AF102" s="26">
        <v>0</v>
      </c>
      <c r="AG102" s="26">
        <v>1</v>
      </c>
      <c r="AH102">
        <f t="shared" si="4"/>
        <v>162</v>
      </c>
    </row>
    <row r="103" spans="1:34" ht="17.25" customHeight="1">
      <c r="A103" s="80">
        <v>97</v>
      </c>
      <c r="B103" s="75" t="s">
        <v>206</v>
      </c>
      <c r="C103" s="74" t="s">
        <v>207</v>
      </c>
      <c r="D103" s="74">
        <v>350</v>
      </c>
      <c r="E103" s="85">
        <v>328</v>
      </c>
      <c r="F103" s="84">
        <f t="shared" si="5"/>
        <v>93.714285714285708</v>
      </c>
      <c r="G103" s="94">
        <v>218</v>
      </c>
      <c r="H103" s="66">
        <f t="shared" si="6"/>
        <v>204.29714285714283</v>
      </c>
      <c r="I103" s="76">
        <v>93.714285714285708</v>
      </c>
      <c r="J103" s="26"/>
      <c r="K103" s="26">
        <v>10</v>
      </c>
      <c r="L103" s="26">
        <v>34</v>
      </c>
      <c r="M103" s="26">
        <v>36</v>
      </c>
      <c r="N103" s="26">
        <v>31</v>
      </c>
      <c r="O103" s="26">
        <v>14</v>
      </c>
      <c r="P103" s="16">
        <v>23</v>
      </c>
      <c r="Q103" s="16">
        <v>6</v>
      </c>
      <c r="R103" s="26">
        <v>10</v>
      </c>
      <c r="S103" s="26">
        <v>23</v>
      </c>
      <c r="T103" s="26">
        <v>32</v>
      </c>
      <c r="U103" s="26">
        <v>34</v>
      </c>
      <c r="V103" s="26">
        <v>32</v>
      </c>
      <c r="W103" s="26">
        <v>12</v>
      </c>
      <c r="X103" s="26">
        <v>10</v>
      </c>
      <c r="Y103" s="26">
        <v>4</v>
      </c>
      <c r="Z103" s="26">
        <v>0</v>
      </c>
      <c r="AA103" s="26">
        <v>4</v>
      </c>
      <c r="AB103" s="26">
        <v>0</v>
      </c>
      <c r="AC103" s="26">
        <v>2</v>
      </c>
      <c r="AD103" s="26">
        <v>4</v>
      </c>
      <c r="AE103" s="26">
        <v>4</v>
      </c>
      <c r="AF103" s="26">
        <v>2</v>
      </c>
      <c r="AG103" s="26">
        <v>1</v>
      </c>
      <c r="AH103">
        <f t="shared" ref="AH103:AH105" si="7">SUM(K103:AG103)</f>
        <v>328</v>
      </c>
    </row>
    <row r="104" spans="1:34">
      <c r="A104" s="80">
        <v>98</v>
      </c>
      <c r="B104" s="75" t="s">
        <v>208</v>
      </c>
      <c r="C104" s="74" t="s">
        <v>209</v>
      </c>
      <c r="D104" s="74">
        <v>350</v>
      </c>
      <c r="E104" s="85">
        <v>258</v>
      </c>
      <c r="F104" s="84">
        <f t="shared" si="5"/>
        <v>73.714285714285708</v>
      </c>
      <c r="G104" s="94">
        <v>218</v>
      </c>
      <c r="H104" s="66">
        <f t="shared" si="6"/>
        <v>160.69714285714284</v>
      </c>
      <c r="I104" s="76">
        <v>73.714285714285708</v>
      </c>
      <c r="J104" s="26"/>
      <c r="K104" s="26">
        <v>2</v>
      </c>
      <c r="L104" s="26">
        <v>21</v>
      </c>
      <c r="M104" s="26">
        <v>35</v>
      </c>
      <c r="N104" s="26">
        <v>24</v>
      </c>
      <c r="O104" s="26">
        <v>15</v>
      </c>
      <c r="P104" s="16">
        <v>22</v>
      </c>
      <c r="Q104" s="16">
        <v>2</v>
      </c>
      <c r="R104" s="26">
        <v>10</v>
      </c>
      <c r="S104" s="26">
        <v>19</v>
      </c>
      <c r="T104" s="26">
        <v>33</v>
      </c>
      <c r="U104" s="26">
        <v>28</v>
      </c>
      <c r="V104" s="26">
        <v>6</v>
      </c>
      <c r="W104" s="26">
        <v>19</v>
      </c>
      <c r="X104" s="26">
        <v>7</v>
      </c>
      <c r="Y104" s="26">
        <v>3</v>
      </c>
      <c r="Z104" s="26">
        <v>1</v>
      </c>
      <c r="AA104" s="26">
        <v>3</v>
      </c>
      <c r="AB104" s="26">
        <v>0</v>
      </c>
      <c r="AC104" s="26">
        <v>2</v>
      </c>
      <c r="AD104" s="26">
        <v>3</v>
      </c>
      <c r="AE104" s="26">
        <v>2</v>
      </c>
      <c r="AF104" s="26">
        <v>0</v>
      </c>
      <c r="AG104" s="26">
        <v>1</v>
      </c>
      <c r="AH104">
        <f t="shared" si="7"/>
        <v>258</v>
      </c>
    </row>
    <row r="105" spans="1:34" ht="15.75">
      <c r="A105" s="80">
        <v>99</v>
      </c>
      <c r="B105" s="75" t="s">
        <v>210</v>
      </c>
      <c r="C105" s="74" t="s">
        <v>211</v>
      </c>
      <c r="D105" s="74">
        <v>350</v>
      </c>
      <c r="E105" s="85">
        <v>313</v>
      </c>
      <c r="F105" s="84">
        <f t="shared" si="5"/>
        <v>89.428571428571431</v>
      </c>
      <c r="G105" s="94">
        <v>218</v>
      </c>
      <c r="H105" s="66">
        <f t="shared" si="6"/>
        <v>194.95428571428573</v>
      </c>
      <c r="I105" s="76">
        <v>89.428571428571431</v>
      </c>
      <c r="J105" s="26"/>
      <c r="K105" s="26">
        <v>16</v>
      </c>
      <c r="L105" s="88">
        <v>31</v>
      </c>
      <c r="M105" s="26">
        <v>38</v>
      </c>
      <c r="N105" s="26">
        <v>26</v>
      </c>
      <c r="O105" s="26">
        <v>16</v>
      </c>
      <c r="P105" s="16">
        <v>23</v>
      </c>
      <c r="Q105" s="16">
        <v>7</v>
      </c>
      <c r="R105" s="26">
        <v>7</v>
      </c>
      <c r="S105" s="26">
        <v>21</v>
      </c>
      <c r="T105" s="26">
        <v>34</v>
      </c>
      <c r="U105" s="26">
        <v>34</v>
      </c>
      <c r="V105" s="26">
        <v>11</v>
      </c>
      <c r="W105" s="26">
        <v>15</v>
      </c>
      <c r="X105" s="26">
        <v>11</v>
      </c>
      <c r="Y105" s="26">
        <v>4</v>
      </c>
      <c r="Z105" s="26">
        <v>1</v>
      </c>
      <c r="AA105" s="26">
        <v>4</v>
      </c>
      <c r="AB105" s="26">
        <v>3</v>
      </c>
      <c r="AC105" s="26">
        <v>2</v>
      </c>
      <c r="AD105" s="26">
        <v>4</v>
      </c>
      <c r="AE105" s="26">
        <v>4</v>
      </c>
      <c r="AF105" s="26">
        <v>0</v>
      </c>
      <c r="AG105" s="26">
        <v>1</v>
      </c>
      <c r="AH105">
        <f t="shared" si="7"/>
        <v>313</v>
      </c>
    </row>
    <row r="106" spans="1:34">
      <c r="A106" s="80"/>
      <c r="B106" s="149" t="s">
        <v>265</v>
      </c>
      <c r="C106" s="150"/>
      <c r="D106" s="150"/>
      <c r="E106" s="150"/>
      <c r="F106" s="150"/>
      <c r="G106" s="150"/>
      <c r="I106" s="26"/>
      <c r="J106" s="26"/>
      <c r="K106" s="26"/>
      <c r="L106" s="26"/>
      <c r="P106" s="16"/>
      <c r="Q106" s="1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34">
      <c r="J107" s="21"/>
    </row>
    <row r="108" spans="1:34" ht="15" customHeight="1">
      <c r="E108" s="151" t="s">
        <v>251</v>
      </c>
      <c r="F108" s="151"/>
      <c r="G108" s="151"/>
      <c r="H108" s="151"/>
    </row>
    <row r="114" spans="13:31">
      <c r="M114" s="1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89"/>
    </row>
    <row r="115" spans="13:31">
      <c r="M115" s="26"/>
      <c r="N115" s="26"/>
      <c r="O115" s="26"/>
      <c r="P115" s="26"/>
      <c r="Q115" s="2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26"/>
      <c r="AC115" s="26"/>
      <c r="AD115" s="26"/>
      <c r="AE115" s="26"/>
    </row>
  </sheetData>
  <mergeCells count="3">
    <mergeCell ref="Y1:AA1"/>
    <mergeCell ref="B106:G106"/>
    <mergeCell ref="E108:H108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  <rowBreaks count="1" manualBreakCount="1">
    <brk id="5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M108"/>
  <sheetViews>
    <sheetView zoomScaleSheetLayoutView="78" workbookViewId="0">
      <selection sqref="A1:I107"/>
    </sheetView>
  </sheetViews>
  <sheetFormatPr defaultRowHeight="15"/>
  <cols>
    <col min="1" max="1" width="6.42578125" customWidth="1"/>
    <col min="2" max="2" width="32.85546875" customWidth="1"/>
    <col min="3" max="3" width="9.85546875" customWidth="1"/>
    <col min="4" max="4" width="5.85546875" customWidth="1"/>
    <col min="5" max="6" width="3.7109375" customWidth="1"/>
    <col min="7" max="7" width="4.7109375" customWidth="1"/>
    <col min="8" max="8" width="4" customWidth="1"/>
    <col min="9" max="9" width="3.42578125" customWidth="1"/>
    <col min="10" max="10" width="4.7109375" customWidth="1"/>
    <col min="11" max="11" width="7.28515625" customWidth="1"/>
    <col min="12" max="12" width="6.42578125" customWidth="1"/>
    <col min="13" max="13" width="7.5703125" customWidth="1"/>
    <col min="14" max="14" width="7.7109375" customWidth="1"/>
    <col min="15" max="16" width="6" customWidth="1"/>
    <col min="17" max="17" width="8.140625" customWidth="1"/>
    <col min="18" max="18" width="6.28515625" customWidth="1"/>
    <col min="19" max="19" width="5.85546875" customWidth="1"/>
    <col min="20" max="20" width="4.85546875" customWidth="1"/>
    <col min="21" max="21" width="5.140625" customWidth="1"/>
    <col min="22" max="24" width="5.42578125" customWidth="1"/>
    <col min="25" max="25" width="7.42578125" customWidth="1"/>
    <col min="26" max="26" width="4.85546875" customWidth="1"/>
    <col min="27" max="27" width="5.5703125" customWidth="1"/>
    <col min="28" max="29" width="4.85546875" customWidth="1"/>
    <col min="30" max="30" width="4.7109375" customWidth="1"/>
  </cols>
  <sheetData>
    <row r="1" spans="1:39">
      <c r="A1" s="64"/>
      <c r="B1" s="64" t="s">
        <v>214</v>
      </c>
      <c r="C1" s="65"/>
      <c r="D1" s="66"/>
      <c r="E1" s="66"/>
      <c r="F1" s="66"/>
      <c r="G1" s="124"/>
      <c r="H1" s="66"/>
      <c r="I1" s="66"/>
      <c r="J1" s="107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39">
      <c r="A2" s="64" t="s">
        <v>4</v>
      </c>
      <c r="B2" s="64" t="s">
        <v>234</v>
      </c>
      <c r="C2" s="67"/>
      <c r="D2" s="67" t="s">
        <v>12</v>
      </c>
      <c r="E2" s="67"/>
      <c r="F2" s="67"/>
      <c r="G2" s="67" t="s">
        <v>13</v>
      </c>
      <c r="H2" s="67"/>
      <c r="I2" s="67"/>
      <c r="J2" s="107"/>
      <c r="K2" s="65" t="s">
        <v>215</v>
      </c>
      <c r="L2" s="65" t="s">
        <v>216</v>
      </c>
      <c r="M2" s="65" t="s">
        <v>217</v>
      </c>
      <c r="N2" s="65" t="s">
        <v>235</v>
      </c>
      <c r="O2" s="65" t="s">
        <v>231</v>
      </c>
      <c r="P2" s="65" t="s">
        <v>230</v>
      </c>
      <c r="Q2" s="65" t="s">
        <v>237</v>
      </c>
      <c r="R2" s="65" t="s">
        <v>238</v>
      </c>
      <c r="S2" s="65" t="s">
        <v>239</v>
      </c>
      <c r="T2" s="65" t="s">
        <v>240</v>
      </c>
      <c r="U2" s="65" t="s">
        <v>249</v>
      </c>
      <c r="V2" s="65" t="s">
        <v>250</v>
      </c>
      <c r="W2" s="65" t="s">
        <v>223</v>
      </c>
    </row>
    <row r="3" spans="1:39">
      <c r="A3" s="64"/>
      <c r="B3" s="64"/>
      <c r="C3" s="67"/>
      <c r="D3" s="67"/>
      <c r="E3" s="67"/>
      <c r="F3" s="67"/>
      <c r="G3" s="67"/>
      <c r="H3" s="67"/>
      <c r="I3" s="67"/>
      <c r="J3" s="107"/>
      <c r="K3" s="65">
        <v>20</v>
      </c>
      <c r="L3" s="69">
        <v>17</v>
      </c>
      <c r="M3" s="66">
        <v>26</v>
      </c>
      <c r="N3" s="69">
        <v>17</v>
      </c>
      <c r="O3" s="65">
        <v>8</v>
      </c>
      <c r="P3" s="65">
        <v>6</v>
      </c>
      <c r="Q3" s="65">
        <v>4</v>
      </c>
      <c r="R3" s="65">
        <v>6</v>
      </c>
      <c r="S3" s="69">
        <v>13</v>
      </c>
      <c r="T3" s="65">
        <v>21</v>
      </c>
      <c r="U3" s="69">
        <v>26</v>
      </c>
      <c r="V3" s="69">
        <v>18</v>
      </c>
      <c r="W3" s="69">
        <v>20</v>
      </c>
      <c r="Y3">
        <f>SUM(K3:X3)</f>
        <v>202</v>
      </c>
    </row>
    <row r="4" spans="1:39">
      <c r="A4" s="64"/>
      <c r="B4" s="64"/>
      <c r="C4" s="67"/>
      <c r="D4" s="67"/>
      <c r="E4" s="67"/>
      <c r="F4" s="67"/>
      <c r="G4" s="67"/>
      <c r="H4" s="67"/>
      <c r="I4" s="67"/>
      <c r="J4" s="107"/>
      <c r="K4" s="66"/>
      <c r="L4" s="125"/>
      <c r="M4" s="125"/>
      <c r="N4" s="65"/>
      <c r="O4" s="65"/>
      <c r="P4" s="65"/>
      <c r="Q4" s="65"/>
      <c r="R4" s="65"/>
      <c r="S4" s="125"/>
      <c r="T4" s="125"/>
      <c r="U4" s="125"/>
      <c r="V4" s="125"/>
      <c r="W4" s="125"/>
      <c r="X4" s="62"/>
      <c r="Y4" s="55"/>
      <c r="AG4" s="147"/>
      <c r="AH4" s="148"/>
      <c r="AI4" s="148"/>
    </row>
    <row r="5" spans="1:39" ht="17.25" customHeight="1">
      <c r="A5" s="92"/>
      <c r="B5" s="92"/>
      <c r="C5" s="94"/>
      <c r="D5" s="79" t="s">
        <v>9</v>
      </c>
      <c r="E5" s="95" t="s">
        <v>10</v>
      </c>
      <c r="G5" s="73" t="s">
        <v>9</v>
      </c>
      <c r="H5" s="95" t="s">
        <v>10</v>
      </c>
      <c r="I5" s="96" t="s">
        <v>11</v>
      </c>
      <c r="J5" s="126"/>
      <c r="K5" s="65"/>
      <c r="L5" s="65"/>
      <c r="M5" s="65"/>
      <c r="N5" s="65"/>
      <c r="O5" s="65"/>
      <c r="P5" s="65"/>
      <c r="Q5" s="65"/>
      <c r="R5" s="65"/>
      <c r="S5" s="127"/>
      <c r="T5" s="65"/>
      <c r="U5" s="65"/>
      <c r="V5" s="65"/>
      <c r="W5" s="65"/>
      <c r="X5" s="3"/>
      <c r="Z5" s="18"/>
      <c r="AA5" s="28"/>
      <c r="AB5" s="2"/>
      <c r="AC5" s="3"/>
      <c r="AD5" s="3"/>
      <c r="AE5" s="3"/>
      <c r="AF5" s="3"/>
      <c r="AG5" s="3"/>
      <c r="AH5" s="3"/>
      <c r="AI5" s="3"/>
      <c r="AJ5" s="3"/>
      <c r="AK5" s="18"/>
      <c r="AL5" s="18"/>
      <c r="AM5" s="28"/>
    </row>
    <row r="6" spans="1:39" ht="19.5" customHeight="1">
      <c r="A6" s="72">
        <v>1</v>
      </c>
      <c r="B6" s="73" t="s">
        <v>14</v>
      </c>
      <c r="C6" s="97" t="s">
        <v>15</v>
      </c>
      <c r="D6" s="69">
        <v>154</v>
      </c>
      <c r="E6" s="69">
        <f>F6*D6/100</f>
        <v>87.67326732673267</v>
      </c>
      <c r="F6" s="69">
        <v>56.930693069306933</v>
      </c>
      <c r="G6" s="69">
        <v>202</v>
      </c>
      <c r="H6" s="69">
        <v>115</v>
      </c>
      <c r="I6" s="69">
        <v>56.930693069306933</v>
      </c>
      <c r="J6" s="92"/>
      <c r="K6" s="66">
        <v>11</v>
      </c>
      <c r="L6" s="107">
        <v>8</v>
      </c>
      <c r="M6" s="66">
        <v>22</v>
      </c>
      <c r="N6" s="121">
        <v>10</v>
      </c>
      <c r="O6" s="107">
        <v>4</v>
      </c>
      <c r="P6" s="107">
        <v>5</v>
      </c>
      <c r="Q6" s="107">
        <v>3</v>
      </c>
      <c r="R6" s="107">
        <v>5</v>
      </c>
      <c r="S6" s="107">
        <v>9</v>
      </c>
      <c r="T6" s="66">
        <v>2</v>
      </c>
      <c r="U6" s="74">
        <v>14</v>
      </c>
      <c r="V6" s="111">
        <v>8</v>
      </c>
      <c r="W6" s="92">
        <v>14</v>
      </c>
      <c r="X6" s="6"/>
      <c r="Y6">
        <f>SUM(K6:X6)</f>
        <v>115</v>
      </c>
      <c r="Z6" s="2"/>
      <c r="AA6" s="2"/>
      <c r="AB6" s="3"/>
      <c r="AC6" s="2"/>
      <c r="AD6" s="2"/>
    </row>
    <row r="7" spans="1:39" ht="19.5" customHeight="1">
      <c r="A7" s="75">
        <v>2</v>
      </c>
      <c r="B7" s="75" t="s">
        <v>256</v>
      </c>
      <c r="C7" s="98" t="s">
        <v>17</v>
      </c>
      <c r="D7" s="69">
        <v>154</v>
      </c>
      <c r="E7" s="69">
        <f t="shared" ref="E7:E70" si="0">F7*D7/100</f>
        <v>113.59405940594061</v>
      </c>
      <c r="F7" s="99">
        <v>73.762376237623769</v>
      </c>
      <c r="G7" s="99">
        <v>202</v>
      </c>
      <c r="H7" s="99">
        <v>149</v>
      </c>
      <c r="I7" s="99">
        <v>73.762376237623769</v>
      </c>
      <c r="J7" s="66"/>
      <c r="K7" s="66">
        <v>13</v>
      </c>
      <c r="L7" s="83">
        <v>15</v>
      </c>
      <c r="M7" s="66">
        <v>21</v>
      </c>
      <c r="N7" s="99">
        <v>9</v>
      </c>
      <c r="O7" s="99">
        <v>7</v>
      </c>
      <c r="P7" s="99">
        <v>5</v>
      </c>
      <c r="Q7" s="99">
        <v>3</v>
      </c>
      <c r="R7" s="99">
        <v>6</v>
      </c>
      <c r="S7" s="111">
        <v>12</v>
      </c>
      <c r="T7" s="99">
        <v>21</v>
      </c>
      <c r="U7" s="74">
        <v>16</v>
      </c>
      <c r="V7" s="111">
        <v>10</v>
      </c>
      <c r="W7" s="100">
        <v>11</v>
      </c>
      <c r="X7" s="29"/>
      <c r="Y7">
        <f t="shared" ref="Y7:Y70" si="1">SUM(K7:X7)</f>
        <v>149</v>
      </c>
      <c r="AA7" s="4"/>
      <c r="AB7" s="4"/>
      <c r="AC7" s="4"/>
    </row>
    <row r="8" spans="1:39" ht="20.25" customHeight="1">
      <c r="A8" s="77">
        <v>3</v>
      </c>
      <c r="B8" s="75" t="s">
        <v>18</v>
      </c>
      <c r="C8" s="98" t="s">
        <v>19</v>
      </c>
      <c r="D8" s="69">
        <v>154</v>
      </c>
      <c r="E8" s="69">
        <f t="shared" si="0"/>
        <v>112.06930693069306</v>
      </c>
      <c r="F8" s="99">
        <v>72.772277227722768</v>
      </c>
      <c r="G8" s="66">
        <v>202</v>
      </c>
      <c r="H8" s="66">
        <v>147</v>
      </c>
      <c r="I8" s="66">
        <v>72.772277227722768</v>
      </c>
      <c r="J8" s="66"/>
      <c r="K8" s="66">
        <v>1</v>
      </c>
      <c r="L8" s="83">
        <v>6</v>
      </c>
      <c r="M8" s="66">
        <v>24</v>
      </c>
      <c r="N8" s="99">
        <v>15</v>
      </c>
      <c r="O8" s="83">
        <v>8</v>
      </c>
      <c r="P8" s="83">
        <v>4</v>
      </c>
      <c r="Q8" s="83">
        <v>3</v>
      </c>
      <c r="R8" s="83">
        <v>6</v>
      </c>
      <c r="S8" s="99">
        <v>12</v>
      </c>
      <c r="T8" s="113">
        <v>20</v>
      </c>
      <c r="U8" s="74">
        <v>26</v>
      </c>
      <c r="V8" s="111">
        <v>8</v>
      </c>
      <c r="W8" s="100">
        <v>14</v>
      </c>
      <c r="X8" s="29"/>
      <c r="Y8">
        <f t="shared" si="1"/>
        <v>147</v>
      </c>
      <c r="AA8" s="4"/>
      <c r="AB8" s="4"/>
      <c r="AC8" s="4"/>
    </row>
    <row r="9" spans="1:39" ht="15.75">
      <c r="A9" s="77">
        <v>4</v>
      </c>
      <c r="B9" s="75" t="s">
        <v>20</v>
      </c>
      <c r="C9" s="98" t="s">
        <v>21</v>
      </c>
      <c r="D9" s="69">
        <v>154</v>
      </c>
      <c r="E9" s="69">
        <f t="shared" si="0"/>
        <v>118.93069306930694</v>
      </c>
      <c r="F9" s="100">
        <v>77.227722772277232</v>
      </c>
      <c r="G9" s="66">
        <v>202</v>
      </c>
      <c r="H9" s="66">
        <v>156</v>
      </c>
      <c r="I9" s="66">
        <v>77.227722772277232</v>
      </c>
      <c r="J9" s="66"/>
      <c r="K9" s="66">
        <v>18</v>
      </c>
      <c r="L9" s="115">
        <v>9</v>
      </c>
      <c r="M9" s="66">
        <v>23</v>
      </c>
      <c r="N9" s="128">
        <v>8</v>
      </c>
      <c r="O9" s="115">
        <v>6</v>
      </c>
      <c r="P9" s="115">
        <v>4</v>
      </c>
      <c r="Q9" s="115">
        <v>4</v>
      </c>
      <c r="R9" s="115">
        <v>6</v>
      </c>
      <c r="S9" s="115">
        <v>13</v>
      </c>
      <c r="T9" s="113">
        <v>22</v>
      </c>
      <c r="U9" s="74">
        <v>17</v>
      </c>
      <c r="V9" s="111">
        <v>13</v>
      </c>
      <c r="W9" s="100">
        <v>13</v>
      </c>
      <c r="X9" s="29"/>
      <c r="Y9">
        <f t="shared" si="1"/>
        <v>156</v>
      </c>
      <c r="AA9" s="4"/>
      <c r="AB9" s="4"/>
      <c r="AC9" s="4"/>
    </row>
    <row r="10" spans="1:39" ht="18.75">
      <c r="A10" s="72">
        <v>5</v>
      </c>
      <c r="B10" s="73" t="s">
        <v>22</v>
      </c>
      <c r="C10" s="97" t="s">
        <v>23</v>
      </c>
      <c r="D10" s="69">
        <v>154</v>
      </c>
      <c r="E10" s="69">
        <f t="shared" si="0"/>
        <v>107.49504950495049</v>
      </c>
      <c r="F10" s="101">
        <v>69.801980198019805</v>
      </c>
      <c r="G10" s="65">
        <v>202</v>
      </c>
      <c r="H10" s="65">
        <v>141</v>
      </c>
      <c r="I10" s="65">
        <v>69.801980198019805</v>
      </c>
      <c r="J10" s="66"/>
      <c r="K10" s="66">
        <v>19</v>
      </c>
      <c r="L10" s="69">
        <v>9</v>
      </c>
      <c r="M10" s="66">
        <v>23</v>
      </c>
      <c r="N10" s="128">
        <v>9</v>
      </c>
      <c r="O10" s="115">
        <v>6</v>
      </c>
      <c r="P10" s="115">
        <v>6</v>
      </c>
      <c r="Q10" s="115">
        <v>4</v>
      </c>
      <c r="R10" s="115">
        <v>6</v>
      </c>
      <c r="S10" s="115">
        <v>10</v>
      </c>
      <c r="T10" s="66">
        <v>13</v>
      </c>
      <c r="U10" s="74">
        <v>16</v>
      </c>
      <c r="V10" s="111">
        <v>7</v>
      </c>
      <c r="W10" s="100">
        <v>13</v>
      </c>
      <c r="X10" s="29"/>
      <c r="Y10">
        <f t="shared" si="1"/>
        <v>141</v>
      </c>
      <c r="AA10" s="123"/>
      <c r="AB10" s="4"/>
      <c r="AC10" s="4"/>
    </row>
    <row r="11" spans="1:39" ht="15.75">
      <c r="A11" s="77">
        <v>6</v>
      </c>
      <c r="B11" s="75" t="s">
        <v>24</v>
      </c>
      <c r="C11" s="98" t="s">
        <v>25</v>
      </c>
      <c r="D11" s="69">
        <v>154</v>
      </c>
      <c r="E11" s="69">
        <f t="shared" si="0"/>
        <v>120.45544554455446</v>
      </c>
      <c r="F11" s="100">
        <v>78.21782178217822</v>
      </c>
      <c r="G11" s="66">
        <v>202</v>
      </c>
      <c r="H11" s="66">
        <v>158</v>
      </c>
      <c r="I11" s="66">
        <v>78.21782178217822</v>
      </c>
      <c r="J11" s="66"/>
      <c r="K11" s="66">
        <v>16</v>
      </c>
      <c r="L11" s="115">
        <v>15</v>
      </c>
      <c r="M11" s="66">
        <v>23</v>
      </c>
      <c r="N11" s="128">
        <v>14</v>
      </c>
      <c r="O11" s="115">
        <v>8</v>
      </c>
      <c r="P11" s="115">
        <v>5</v>
      </c>
      <c r="Q11" s="115">
        <v>1</v>
      </c>
      <c r="R11" s="115">
        <v>6</v>
      </c>
      <c r="S11" s="115">
        <v>12</v>
      </c>
      <c r="T11" s="113">
        <v>18</v>
      </c>
      <c r="U11" s="74">
        <v>20</v>
      </c>
      <c r="V11" s="111">
        <v>7</v>
      </c>
      <c r="W11" s="100">
        <v>13</v>
      </c>
      <c r="X11" s="29"/>
      <c r="Y11">
        <f t="shared" si="1"/>
        <v>158</v>
      </c>
      <c r="AA11" s="4"/>
      <c r="AB11" s="4"/>
      <c r="AC11" s="4"/>
    </row>
    <row r="12" spans="1:39" ht="15.75">
      <c r="A12" s="77">
        <v>7</v>
      </c>
      <c r="B12" s="75" t="s">
        <v>26</v>
      </c>
      <c r="C12" s="98" t="s">
        <v>27</v>
      </c>
      <c r="D12" s="69">
        <v>154</v>
      </c>
      <c r="E12" s="69">
        <f t="shared" si="0"/>
        <v>128.84158415841583</v>
      </c>
      <c r="F12" s="100">
        <v>83.663366336633658</v>
      </c>
      <c r="G12" s="66">
        <v>202</v>
      </c>
      <c r="H12" s="66">
        <v>169</v>
      </c>
      <c r="I12" s="66">
        <v>83.663366336633658</v>
      </c>
      <c r="J12" s="66"/>
      <c r="K12" s="66">
        <v>20</v>
      </c>
      <c r="L12" s="115">
        <v>17</v>
      </c>
      <c r="M12" s="66">
        <v>23</v>
      </c>
      <c r="N12" s="128">
        <v>16</v>
      </c>
      <c r="O12" s="115">
        <v>8</v>
      </c>
      <c r="P12" s="115">
        <v>6</v>
      </c>
      <c r="Q12" s="115">
        <v>3</v>
      </c>
      <c r="R12" s="115">
        <v>6</v>
      </c>
      <c r="S12" s="115">
        <v>11</v>
      </c>
      <c r="T12" s="113">
        <v>16</v>
      </c>
      <c r="U12" s="74">
        <v>20</v>
      </c>
      <c r="V12" s="111">
        <v>13</v>
      </c>
      <c r="W12" s="100">
        <v>10</v>
      </c>
      <c r="X12" s="29"/>
      <c r="Y12">
        <f t="shared" si="1"/>
        <v>169</v>
      </c>
      <c r="AA12" s="4"/>
      <c r="AB12" s="4"/>
      <c r="AC12" s="4"/>
    </row>
    <row r="13" spans="1:39" ht="15.75">
      <c r="A13" s="77">
        <v>8</v>
      </c>
      <c r="B13" s="75" t="s">
        <v>28</v>
      </c>
      <c r="C13" s="98" t="s">
        <v>29</v>
      </c>
      <c r="D13" s="69">
        <v>154</v>
      </c>
      <c r="E13" s="69">
        <f t="shared" si="0"/>
        <v>120.45544554455446</v>
      </c>
      <c r="F13" s="100">
        <v>78.21782178217822</v>
      </c>
      <c r="G13" s="66">
        <v>202</v>
      </c>
      <c r="H13" s="66">
        <v>158</v>
      </c>
      <c r="I13" s="66">
        <v>78.21782178217822</v>
      </c>
      <c r="J13" s="66"/>
      <c r="K13" s="66">
        <v>20</v>
      </c>
      <c r="L13" s="115">
        <v>15</v>
      </c>
      <c r="M13" s="66">
        <v>22</v>
      </c>
      <c r="N13" s="128">
        <v>11</v>
      </c>
      <c r="O13" s="115">
        <v>5</v>
      </c>
      <c r="P13" s="115">
        <v>6</v>
      </c>
      <c r="Q13" s="115">
        <v>2</v>
      </c>
      <c r="R13" s="115">
        <v>5</v>
      </c>
      <c r="S13" s="115">
        <v>11</v>
      </c>
      <c r="T13" s="113">
        <v>18</v>
      </c>
      <c r="U13" s="74">
        <v>24</v>
      </c>
      <c r="V13" s="111">
        <v>9</v>
      </c>
      <c r="W13" s="100">
        <v>10</v>
      </c>
      <c r="X13" s="29"/>
      <c r="Y13">
        <f t="shared" si="1"/>
        <v>158</v>
      </c>
      <c r="AA13" s="4"/>
      <c r="AB13" s="4"/>
      <c r="AC13" s="4"/>
    </row>
    <row r="14" spans="1:39" ht="19.5" customHeight="1">
      <c r="A14" s="75">
        <v>9</v>
      </c>
      <c r="B14" s="75" t="s">
        <v>30</v>
      </c>
      <c r="C14" s="98" t="s">
        <v>31</v>
      </c>
      <c r="D14" s="69">
        <v>154</v>
      </c>
      <c r="E14" s="69">
        <f t="shared" si="0"/>
        <v>117.40594059405939</v>
      </c>
      <c r="F14" s="100">
        <v>76.237623762376231</v>
      </c>
      <c r="G14" s="66">
        <v>202</v>
      </c>
      <c r="H14" s="66">
        <v>154</v>
      </c>
      <c r="I14" s="66">
        <v>76.237623762376231</v>
      </c>
      <c r="J14" s="99"/>
      <c r="K14" s="66">
        <v>15</v>
      </c>
      <c r="L14" s="83">
        <v>13</v>
      </c>
      <c r="M14" s="66">
        <v>10</v>
      </c>
      <c r="N14" s="99">
        <v>14</v>
      </c>
      <c r="O14" s="83">
        <v>7</v>
      </c>
      <c r="P14" s="83">
        <v>6</v>
      </c>
      <c r="Q14" s="83">
        <v>3</v>
      </c>
      <c r="R14" s="83">
        <v>4</v>
      </c>
      <c r="S14" s="83">
        <v>11</v>
      </c>
      <c r="T14" s="113">
        <v>20</v>
      </c>
      <c r="U14" s="74">
        <v>24</v>
      </c>
      <c r="V14" s="111">
        <v>14</v>
      </c>
      <c r="W14" s="100">
        <v>13</v>
      </c>
      <c r="X14" s="29"/>
      <c r="Y14">
        <f t="shared" si="1"/>
        <v>154</v>
      </c>
      <c r="AA14" s="4"/>
      <c r="AB14" s="4"/>
      <c r="AC14" s="4"/>
    </row>
    <row r="15" spans="1:39" ht="15.75">
      <c r="A15" s="72">
        <v>10</v>
      </c>
      <c r="B15" s="73" t="s">
        <v>32</v>
      </c>
      <c r="C15" s="97" t="s">
        <v>33</v>
      </c>
      <c r="D15" s="69">
        <v>154</v>
      </c>
      <c r="E15" s="69">
        <f t="shared" si="0"/>
        <v>62.514851485148512</v>
      </c>
      <c r="F15" s="101">
        <v>40.594059405940591</v>
      </c>
      <c r="G15" s="65">
        <v>202</v>
      </c>
      <c r="H15" s="65">
        <v>82</v>
      </c>
      <c r="I15" s="65">
        <v>40.594059405940591</v>
      </c>
      <c r="J15" s="66"/>
      <c r="K15" s="66">
        <v>10</v>
      </c>
      <c r="L15" s="69">
        <v>7</v>
      </c>
      <c r="M15" s="66">
        <v>23</v>
      </c>
      <c r="N15" s="128">
        <v>8</v>
      </c>
      <c r="O15" s="115">
        <v>3</v>
      </c>
      <c r="P15" s="115">
        <v>3</v>
      </c>
      <c r="Q15" s="115">
        <v>3</v>
      </c>
      <c r="R15" s="115">
        <v>5</v>
      </c>
      <c r="S15" s="115">
        <v>2</v>
      </c>
      <c r="T15" s="113">
        <v>0</v>
      </c>
      <c r="U15" s="74">
        <v>18</v>
      </c>
      <c r="V15" s="111">
        <v>0</v>
      </c>
      <c r="W15" s="100">
        <v>0</v>
      </c>
      <c r="X15" s="29"/>
      <c r="Y15">
        <f t="shared" si="1"/>
        <v>82</v>
      </c>
      <c r="AA15" s="4"/>
      <c r="AB15" s="4"/>
      <c r="AC15" s="4"/>
    </row>
    <row r="16" spans="1:39" ht="15.75">
      <c r="A16" s="77">
        <v>11</v>
      </c>
      <c r="B16" s="75" t="s">
        <v>34</v>
      </c>
      <c r="C16" s="98" t="s">
        <v>35</v>
      </c>
      <c r="D16" s="69">
        <v>154</v>
      </c>
      <c r="E16" s="69">
        <f t="shared" si="0"/>
        <v>112.83168316831683</v>
      </c>
      <c r="F16" s="100">
        <v>73.267326732673268</v>
      </c>
      <c r="G16" s="66">
        <v>202</v>
      </c>
      <c r="H16" s="66">
        <v>148</v>
      </c>
      <c r="I16" s="66">
        <v>73.267326732673268</v>
      </c>
      <c r="J16" s="66"/>
      <c r="K16" s="66">
        <v>13</v>
      </c>
      <c r="L16" s="115">
        <v>12</v>
      </c>
      <c r="M16" s="66">
        <v>19</v>
      </c>
      <c r="N16" s="128">
        <v>14</v>
      </c>
      <c r="O16" s="115">
        <v>7</v>
      </c>
      <c r="P16" s="115">
        <v>3</v>
      </c>
      <c r="Q16" s="115">
        <v>4</v>
      </c>
      <c r="R16" s="115">
        <v>6</v>
      </c>
      <c r="S16" s="115">
        <v>10</v>
      </c>
      <c r="T16" s="113">
        <v>21</v>
      </c>
      <c r="U16" s="74">
        <v>20</v>
      </c>
      <c r="V16" s="111">
        <v>12</v>
      </c>
      <c r="W16" s="100">
        <v>7</v>
      </c>
      <c r="X16" s="29"/>
      <c r="Y16">
        <f t="shared" si="1"/>
        <v>148</v>
      </c>
      <c r="AA16" s="4"/>
      <c r="AB16" s="4"/>
      <c r="AC16" s="4"/>
    </row>
    <row r="17" spans="1:29" ht="15.75">
      <c r="A17" s="77">
        <v>12</v>
      </c>
      <c r="B17" s="75" t="s">
        <v>36</v>
      </c>
      <c r="C17" s="98" t="s">
        <v>37</v>
      </c>
      <c r="D17" s="69">
        <v>154</v>
      </c>
      <c r="E17" s="69">
        <f t="shared" si="0"/>
        <v>96.821782178217816</v>
      </c>
      <c r="F17" s="100">
        <v>62.871287128712872</v>
      </c>
      <c r="G17" s="66">
        <v>202</v>
      </c>
      <c r="H17" s="66">
        <v>127</v>
      </c>
      <c r="I17" s="66">
        <v>62.871287128712872</v>
      </c>
      <c r="J17" s="66"/>
      <c r="K17" s="66">
        <v>17</v>
      </c>
      <c r="L17" s="115">
        <v>15</v>
      </c>
      <c r="M17" s="66">
        <v>19</v>
      </c>
      <c r="N17" s="128">
        <v>9</v>
      </c>
      <c r="O17" s="115">
        <v>8</v>
      </c>
      <c r="P17" s="115">
        <v>4</v>
      </c>
      <c r="Q17" s="115">
        <v>2</v>
      </c>
      <c r="R17" s="115">
        <v>5</v>
      </c>
      <c r="S17" s="115">
        <v>9</v>
      </c>
      <c r="T17" s="113">
        <v>15</v>
      </c>
      <c r="U17" s="74">
        <v>15</v>
      </c>
      <c r="V17" s="111">
        <v>1</v>
      </c>
      <c r="W17" s="100">
        <v>8</v>
      </c>
      <c r="X17" s="29"/>
      <c r="Y17">
        <f t="shared" si="1"/>
        <v>127</v>
      </c>
      <c r="AA17" s="4"/>
      <c r="AB17" s="4"/>
      <c r="AC17" s="4"/>
    </row>
    <row r="18" spans="1:29" ht="15.75">
      <c r="A18" s="77">
        <v>13</v>
      </c>
      <c r="B18" s="75" t="s">
        <v>38</v>
      </c>
      <c r="C18" s="98" t="s">
        <v>39</v>
      </c>
      <c r="D18" s="69">
        <v>154</v>
      </c>
      <c r="E18" s="69">
        <f t="shared" si="0"/>
        <v>99.871287128712879</v>
      </c>
      <c r="F18" s="100">
        <v>64.851485148514854</v>
      </c>
      <c r="G18" s="66">
        <v>202</v>
      </c>
      <c r="H18" s="66">
        <v>131</v>
      </c>
      <c r="I18" s="66">
        <v>64.851485148514854</v>
      </c>
      <c r="J18" s="66"/>
      <c r="K18" s="66">
        <v>13</v>
      </c>
      <c r="L18" s="115">
        <v>15</v>
      </c>
      <c r="M18" s="66">
        <v>21</v>
      </c>
      <c r="N18" s="128">
        <v>14</v>
      </c>
      <c r="O18" s="115">
        <v>6</v>
      </c>
      <c r="P18" s="115">
        <v>5</v>
      </c>
      <c r="Q18" s="115">
        <v>2</v>
      </c>
      <c r="R18" s="115">
        <v>5</v>
      </c>
      <c r="S18" s="115">
        <v>12</v>
      </c>
      <c r="T18" s="113">
        <v>10</v>
      </c>
      <c r="U18" s="74">
        <v>9</v>
      </c>
      <c r="V18" s="111">
        <v>5</v>
      </c>
      <c r="W18" s="100">
        <v>14</v>
      </c>
      <c r="X18" s="29"/>
      <c r="Y18">
        <f t="shared" si="1"/>
        <v>131</v>
      </c>
      <c r="AA18" s="4"/>
      <c r="AB18" s="4"/>
      <c r="AC18" s="4"/>
    </row>
    <row r="19" spans="1:29" ht="15.75">
      <c r="A19" s="77">
        <v>14</v>
      </c>
      <c r="B19" s="75" t="s">
        <v>40</v>
      </c>
      <c r="C19" s="98" t="s">
        <v>41</v>
      </c>
      <c r="D19" s="69">
        <v>154</v>
      </c>
      <c r="E19" s="69">
        <f t="shared" si="0"/>
        <v>113.59405940594061</v>
      </c>
      <c r="F19" s="100">
        <v>73.762376237623769</v>
      </c>
      <c r="G19" s="66">
        <v>202</v>
      </c>
      <c r="H19" s="66">
        <v>149</v>
      </c>
      <c r="I19" s="66">
        <v>73.762376237623769</v>
      </c>
      <c r="J19" s="66"/>
      <c r="K19" s="66">
        <v>12</v>
      </c>
      <c r="L19" s="115">
        <v>15</v>
      </c>
      <c r="M19" s="66">
        <v>19</v>
      </c>
      <c r="N19" s="128">
        <v>14</v>
      </c>
      <c r="O19" s="115">
        <v>5</v>
      </c>
      <c r="P19" s="115">
        <v>6</v>
      </c>
      <c r="Q19" s="115">
        <v>3</v>
      </c>
      <c r="R19" s="115">
        <v>5</v>
      </c>
      <c r="S19" s="115">
        <v>4</v>
      </c>
      <c r="T19" s="113">
        <v>18</v>
      </c>
      <c r="U19" s="74">
        <v>25</v>
      </c>
      <c r="V19" s="111">
        <v>12</v>
      </c>
      <c r="W19" s="100">
        <v>11</v>
      </c>
      <c r="X19" s="29"/>
      <c r="Y19">
        <f t="shared" si="1"/>
        <v>149</v>
      </c>
      <c r="AA19" s="4"/>
      <c r="AB19" s="4"/>
      <c r="AC19" s="4"/>
    </row>
    <row r="20" spans="1:29" ht="15.75">
      <c r="A20" s="77">
        <v>15</v>
      </c>
      <c r="B20" s="75" t="s">
        <v>42</v>
      </c>
      <c r="C20" s="98" t="s">
        <v>43</v>
      </c>
      <c r="D20" s="69">
        <v>154</v>
      </c>
      <c r="E20" s="69">
        <f t="shared" si="0"/>
        <v>112.06930693069306</v>
      </c>
      <c r="F20" s="100">
        <v>72.772277227722768</v>
      </c>
      <c r="G20" s="66">
        <v>202</v>
      </c>
      <c r="H20" s="66">
        <v>147</v>
      </c>
      <c r="I20" s="66">
        <v>72.772277227722768</v>
      </c>
      <c r="J20" s="66"/>
      <c r="K20" s="66">
        <v>14</v>
      </c>
      <c r="L20" s="115">
        <v>11</v>
      </c>
      <c r="M20" s="66">
        <v>25</v>
      </c>
      <c r="N20" s="128">
        <v>11</v>
      </c>
      <c r="O20" s="115">
        <v>8</v>
      </c>
      <c r="P20" s="115">
        <v>5</v>
      </c>
      <c r="Q20" s="115">
        <v>3</v>
      </c>
      <c r="R20" s="115">
        <v>3</v>
      </c>
      <c r="S20" s="115">
        <v>13</v>
      </c>
      <c r="T20" s="113">
        <v>21</v>
      </c>
      <c r="U20" s="74">
        <v>26</v>
      </c>
      <c r="V20" s="111">
        <v>7</v>
      </c>
      <c r="W20" s="100">
        <v>0</v>
      </c>
      <c r="X20" s="29"/>
      <c r="Y20">
        <f t="shared" si="1"/>
        <v>147</v>
      </c>
      <c r="AA20" s="4"/>
      <c r="AB20" s="4"/>
      <c r="AC20" s="4"/>
    </row>
    <row r="21" spans="1:29" ht="15.75">
      <c r="A21" s="77">
        <v>16</v>
      </c>
      <c r="B21" s="75" t="s">
        <v>44</v>
      </c>
      <c r="C21" s="98" t="s">
        <v>45</v>
      </c>
      <c r="D21" s="69">
        <v>154</v>
      </c>
      <c r="E21" s="69">
        <f t="shared" si="0"/>
        <v>111.30693069306932</v>
      </c>
      <c r="F21" s="100">
        <v>72.277227722772281</v>
      </c>
      <c r="G21" s="66">
        <v>202</v>
      </c>
      <c r="H21" s="66">
        <v>146</v>
      </c>
      <c r="I21" s="66">
        <v>72.277227722772281</v>
      </c>
      <c r="J21" s="66"/>
      <c r="K21" s="66">
        <v>18</v>
      </c>
      <c r="L21" s="115">
        <v>14</v>
      </c>
      <c r="M21" s="66">
        <v>24</v>
      </c>
      <c r="N21" s="128">
        <v>16</v>
      </c>
      <c r="O21" s="115">
        <v>7</v>
      </c>
      <c r="P21" s="115">
        <v>5</v>
      </c>
      <c r="Q21" s="115">
        <v>4</v>
      </c>
      <c r="R21" s="115">
        <v>5</v>
      </c>
      <c r="S21" s="115">
        <v>11</v>
      </c>
      <c r="T21" s="113">
        <v>19</v>
      </c>
      <c r="U21" s="74">
        <v>17</v>
      </c>
      <c r="V21" s="111">
        <v>5</v>
      </c>
      <c r="W21" s="100">
        <v>1</v>
      </c>
      <c r="X21" s="29"/>
      <c r="Y21">
        <f t="shared" si="1"/>
        <v>146</v>
      </c>
      <c r="AA21" s="4"/>
      <c r="AB21" s="4"/>
      <c r="AC21" s="4"/>
    </row>
    <row r="22" spans="1:29" ht="15.75">
      <c r="A22" s="72">
        <v>17</v>
      </c>
      <c r="B22" s="73" t="s">
        <v>46</v>
      </c>
      <c r="C22" s="97" t="s">
        <v>47</v>
      </c>
      <c r="D22" s="69">
        <v>154</v>
      </c>
      <c r="E22" s="69">
        <f t="shared" si="0"/>
        <v>106.73267326732673</v>
      </c>
      <c r="F22" s="101">
        <v>69.306930693069305</v>
      </c>
      <c r="G22" s="65">
        <v>202</v>
      </c>
      <c r="H22" s="65">
        <v>140</v>
      </c>
      <c r="I22" s="65">
        <v>69.306930693069305</v>
      </c>
      <c r="J22" s="66"/>
      <c r="K22" s="66">
        <v>11</v>
      </c>
      <c r="L22" s="69">
        <v>14</v>
      </c>
      <c r="M22" s="66">
        <v>19</v>
      </c>
      <c r="N22" s="128">
        <v>17</v>
      </c>
      <c r="O22" s="115">
        <v>7</v>
      </c>
      <c r="P22" s="115">
        <v>5</v>
      </c>
      <c r="Q22" s="115">
        <v>2</v>
      </c>
      <c r="R22" s="115">
        <v>4</v>
      </c>
      <c r="S22" s="115">
        <v>8</v>
      </c>
      <c r="T22" s="113">
        <v>20</v>
      </c>
      <c r="U22" s="74">
        <v>20</v>
      </c>
      <c r="V22" s="111">
        <v>9</v>
      </c>
      <c r="W22" s="100">
        <v>4</v>
      </c>
      <c r="X22" s="29"/>
      <c r="Y22">
        <f t="shared" si="1"/>
        <v>140</v>
      </c>
      <c r="AA22" s="4"/>
      <c r="AB22" s="4"/>
      <c r="AC22" s="4"/>
    </row>
    <row r="23" spans="1:29" ht="17.25" customHeight="1">
      <c r="A23" s="72">
        <v>18</v>
      </c>
      <c r="B23" s="73" t="s">
        <v>48</v>
      </c>
      <c r="C23" s="97" t="s">
        <v>49</v>
      </c>
      <c r="D23" s="69">
        <v>154</v>
      </c>
      <c r="E23" s="69">
        <f t="shared" si="0"/>
        <v>123.50495049504951</v>
      </c>
      <c r="F23" s="101">
        <v>80.198019801980195</v>
      </c>
      <c r="G23" s="65">
        <v>202</v>
      </c>
      <c r="H23" s="65">
        <v>162</v>
      </c>
      <c r="I23" s="65">
        <v>80.198019801980195</v>
      </c>
      <c r="J23" s="65"/>
      <c r="K23" s="66">
        <v>20</v>
      </c>
      <c r="L23" s="69">
        <v>14</v>
      </c>
      <c r="M23" s="66">
        <v>21</v>
      </c>
      <c r="N23" s="128">
        <v>13</v>
      </c>
      <c r="O23" s="115">
        <v>8</v>
      </c>
      <c r="P23" s="115">
        <v>5</v>
      </c>
      <c r="Q23" s="115">
        <v>4</v>
      </c>
      <c r="R23" s="115">
        <v>6</v>
      </c>
      <c r="S23" s="115">
        <v>11</v>
      </c>
      <c r="T23" s="113">
        <v>20</v>
      </c>
      <c r="U23" s="93">
        <v>14</v>
      </c>
      <c r="V23" s="111">
        <v>9</v>
      </c>
      <c r="W23" s="101">
        <v>17</v>
      </c>
      <c r="X23" s="30"/>
      <c r="Y23">
        <f t="shared" si="1"/>
        <v>162</v>
      </c>
      <c r="AA23" s="4"/>
      <c r="AB23" s="4"/>
      <c r="AC23" s="4"/>
    </row>
    <row r="24" spans="1:29" ht="15.75">
      <c r="A24" s="72">
        <v>19</v>
      </c>
      <c r="B24" s="75" t="s">
        <v>50</v>
      </c>
      <c r="C24" s="98" t="s">
        <v>51</v>
      </c>
      <c r="D24" s="69">
        <v>154</v>
      </c>
      <c r="E24" s="69">
        <f t="shared" si="0"/>
        <v>79.287128712871294</v>
      </c>
      <c r="F24" s="100">
        <v>51.485148514851488</v>
      </c>
      <c r="G24" s="66">
        <v>202</v>
      </c>
      <c r="H24" s="66">
        <v>104</v>
      </c>
      <c r="I24" s="66">
        <v>51.485148514851488</v>
      </c>
      <c r="J24" s="66"/>
      <c r="K24" s="66">
        <v>10</v>
      </c>
      <c r="L24" s="115">
        <v>12</v>
      </c>
      <c r="M24" s="66">
        <v>17</v>
      </c>
      <c r="N24" s="128">
        <v>6</v>
      </c>
      <c r="O24" s="115">
        <v>6</v>
      </c>
      <c r="P24" s="115">
        <v>5</v>
      </c>
      <c r="Q24" s="115">
        <v>3</v>
      </c>
      <c r="R24" s="115">
        <v>6</v>
      </c>
      <c r="S24" s="115">
        <v>4</v>
      </c>
      <c r="T24" s="113">
        <v>15</v>
      </c>
      <c r="U24" s="74">
        <v>17</v>
      </c>
      <c r="V24" s="111">
        <v>1</v>
      </c>
      <c r="W24" s="100">
        <v>2</v>
      </c>
      <c r="X24" s="29"/>
      <c r="Y24">
        <f t="shared" si="1"/>
        <v>104</v>
      </c>
      <c r="AA24" s="4"/>
      <c r="AB24" s="4"/>
      <c r="AC24" s="4"/>
    </row>
    <row r="25" spans="1:29" ht="15.75">
      <c r="A25" s="77">
        <v>20</v>
      </c>
      <c r="B25" s="75" t="s">
        <v>52</v>
      </c>
      <c r="C25" s="98" t="s">
        <v>53</v>
      </c>
      <c r="D25" s="69">
        <v>154</v>
      </c>
      <c r="E25" s="69">
        <f t="shared" si="0"/>
        <v>114.35643564356434</v>
      </c>
      <c r="F25" s="101">
        <v>74.257425742574256</v>
      </c>
      <c r="G25" s="66">
        <v>202</v>
      </c>
      <c r="H25" s="66">
        <v>150</v>
      </c>
      <c r="I25" s="66">
        <v>74.257425742574256</v>
      </c>
      <c r="J25" s="65"/>
      <c r="K25" s="66">
        <v>11</v>
      </c>
      <c r="L25" s="115">
        <v>15</v>
      </c>
      <c r="M25" s="66">
        <v>24</v>
      </c>
      <c r="N25" s="128">
        <v>13</v>
      </c>
      <c r="O25" s="115">
        <v>7</v>
      </c>
      <c r="P25" s="115">
        <v>6</v>
      </c>
      <c r="Q25" s="115">
        <v>4</v>
      </c>
      <c r="R25" s="115">
        <v>6</v>
      </c>
      <c r="S25" s="115">
        <v>9</v>
      </c>
      <c r="T25" s="113">
        <v>15</v>
      </c>
      <c r="U25" s="93">
        <v>22</v>
      </c>
      <c r="V25" s="111">
        <v>7</v>
      </c>
      <c r="W25" s="101">
        <v>11</v>
      </c>
      <c r="X25" s="30"/>
      <c r="Y25">
        <f t="shared" si="1"/>
        <v>150</v>
      </c>
      <c r="AA25" s="4"/>
      <c r="AB25" s="4"/>
      <c r="AC25" s="4"/>
    </row>
    <row r="26" spans="1:29" ht="15.75">
      <c r="A26" s="77">
        <v>21</v>
      </c>
      <c r="B26" s="75" t="s">
        <v>54</v>
      </c>
      <c r="C26" s="98" t="s">
        <v>55</v>
      </c>
      <c r="D26" s="69">
        <v>154</v>
      </c>
      <c r="E26" s="69">
        <f t="shared" si="0"/>
        <v>94.534653465346523</v>
      </c>
      <c r="F26" s="100">
        <v>61.386138613861384</v>
      </c>
      <c r="G26" s="66">
        <v>202</v>
      </c>
      <c r="H26" s="66">
        <v>124</v>
      </c>
      <c r="I26" s="66">
        <v>61.386138613861384</v>
      </c>
      <c r="J26" s="66"/>
      <c r="K26" s="66">
        <v>8</v>
      </c>
      <c r="L26" s="115">
        <v>16</v>
      </c>
      <c r="M26" s="66">
        <v>20</v>
      </c>
      <c r="N26" s="128">
        <v>11</v>
      </c>
      <c r="O26" s="115">
        <v>4</v>
      </c>
      <c r="P26" s="115">
        <v>6</v>
      </c>
      <c r="Q26" s="115">
        <v>4</v>
      </c>
      <c r="R26" s="115">
        <v>6</v>
      </c>
      <c r="S26" s="115">
        <v>9</v>
      </c>
      <c r="T26" s="113">
        <v>16</v>
      </c>
      <c r="U26" s="74">
        <v>16</v>
      </c>
      <c r="V26" s="111">
        <v>3</v>
      </c>
      <c r="W26" s="100">
        <v>5</v>
      </c>
      <c r="X26" s="29"/>
      <c r="Y26">
        <f t="shared" si="1"/>
        <v>124</v>
      </c>
      <c r="AA26" s="4"/>
      <c r="AB26" s="4"/>
      <c r="AC26" s="4"/>
    </row>
    <row r="27" spans="1:29" ht="15.75">
      <c r="A27" s="77">
        <v>22</v>
      </c>
      <c r="B27" s="75" t="s">
        <v>56</v>
      </c>
      <c r="C27" s="98" t="s">
        <v>57</v>
      </c>
      <c r="D27" s="69">
        <v>154</v>
      </c>
      <c r="E27" s="69">
        <f t="shared" si="0"/>
        <v>105.20792079207921</v>
      </c>
      <c r="F27" s="101">
        <v>68.316831683168317</v>
      </c>
      <c r="G27" s="66">
        <v>202</v>
      </c>
      <c r="H27" s="66">
        <v>138</v>
      </c>
      <c r="I27" s="66">
        <v>68.316831683168317</v>
      </c>
      <c r="J27" s="66"/>
      <c r="K27" s="66">
        <v>15</v>
      </c>
      <c r="L27" s="115">
        <v>7</v>
      </c>
      <c r="M27" s="66">
        <v>23</v>
      </c>
      <c r="N27" s="128">
        <v>4</v>
      </c>
      <c r="O27" s="115">
        <v>5</v>
      </c>
      <c r="P27" s="115">
        <v>5</v>
      </c>
      <c r="Q27" s="115">
        <v>4</v>
      </c>
      <c r="R27" s="115">
        <v>6</v>
      </c>
      <c r="S27" s="115">
        <v>7</v>
      </c>
      <c r="T27" s="113">
        <v>16</v>
      </c>
      <c r="U27" s="74">
        <v>22</v>
      </c>
      <c r="V27" s="111">
        <v>10</v>
      </c>
      <c r="W27" s="100">
        <v>14</v>
      </c>
      <c r="X27" s="29"/>
      <c r="Y27">
        <f t="shared" si="1"/>
        <v>138</v>
      </c>
      <c r="AA27" s="4"/>
      <c r="AB27" s="4"/>
      <c r="AC27" s="4"/>
    </row>
    <row r="28" spans="1:29" ht="15.75">
      <c r="A28" s="72">
        <v>23</v>
      </c>
      <c r="B28" s="73" t="s">
        <v>58</v>
      </c>
      <c r="C28" s="97" t="s">
        <v>59</v>
      </c>
      <c r="D28" s="69">
        <v>154</v>
      </c>
      <c r="E28" s="69">
        <f t="shared" si="0"/>
        <v>77.762376237623755</v>
      </c>
      <c r="F28" s="101">
        <v>50.495049504950494</v>
      </c>
      <c r="G28" s="65">
        <v>202</v>
      </c>
      <c r="H28" s="65">
        <v>102</v>
      </c>
      <c r="I28" s="65">
        <v>50.495049504950494</v>
      </c>
      <c r="J28" s="66"/>
      <c r="K28" s="66">
        <v>18</v>
      </c>
      <c r="L28" s="69">
        <v>8</v>
      </c>
      <c r="M28" s="66">
        <v>23</v>
      </c>
      <c r="N28" s="128">
        <v>5</v>
      </c>
      <c r="O28" s="115">
        <v>5</v>
      </c>
      <c r="P28" s="115">
        <v>4</v>
      </c>
      <c r="Q28" s="115">
        <v>3</v>
      </c>
      <c r="R28" s="115">
        <v>4</v>
      </c>
      <c r="S28" s="115">
        <v>0</v>
      </c>
      <c r="T28" s="113">
        <v>0</v>
      </c>
      <c r="U28" s="74">
        <v>13</v>
      </c>
      <c r="V28" s="111">
        <v>8</v>
      </c>
      <c r="W28" s="100">
        <v>11</v>
      </c>
      <c r="X28" s="29"/>
      <c r="Y28">
        <f t="shared" si="1"/>
        <v>102</v>
      </c>
      <c r="AA28" s="4"/>
      <c r="AB28" s="4"/>
      <c r="AC28" s="4"/>
    </row>
    <row r="29" spans="1:29" ht="15.75">
      <c r="A29" s="72">
        <v>24</v>
      </c>
      <c r="B29" s="73" t="s">
        <v>60</v>
      </c>
      <c r="C29" s="97" t="s">
        <v>61</v>
      </c>
      <c r="D29" s="69">
        <v>154</v>
      </c>
      <c r="E29" s="69">
        <f t="shared" si="0"/>
        <v>64.03960396039605</v>
      </c>
      <c r="F29" s="101">
        <v>41.584158415841586</v>
      </c>
      <c r="G29" s="65">
        <v>202</v>
      </c>
      <c r="H29" s="65">
        <v>84</v>
      </c>
      <c r="I29" s="65">
        <v>41.584158415841586</v>
      </c>
      <c r="J29" s="66"/>
      <c r="K29" s="66">
        <v>8</v>
      </c>
      <c r="L29" s="69">
        <v>6</v>
      </c>
      <c r="M29" s="66">
        <v>21</v>
      </c>
      <c r="N29" s="128">
        <v>7</v>
      </c>
      <c r="O29" s="115">
        <v>5</v>
      </c>
      <c r="P29" s="115">
        <v>5</v>
      </c>
      <c r="Q29" s="115">
        <v>4</v>
      </c>
      <c r="R29" s="115">
        <v>5</v>
      </c>
      <c r="S29" s="115">
        <v>4</v>
      </c>
      <c r="T29" s="113">
        <v>0</v>
      </c>
      <c r="U29" s="74">
        <v>18</v>
      </c>
      <c r="V29" s="111">
        <v>1</v>
      </c>
      <c r="W29" s="100">
        <v>0</v>
      </c>
      <c r="X29" s="29"/>
      <c r="Y29">
        <f t="shared" si="1"/>
        <v>84</v>
      </c>
      <c r="AA29" s="4"/>
      <c r="AB29" s="4"/>
      <c r="AC29" s="4"/>
    </row>
    <row r="30" spans="1:29" ht="15.75">
      <c r="A30" s="75">
        <v>25</v>
      </c>
      <c r="B30" s="75" t="s">
        <v>62</v>
      </c>
      <c r="C30" s="98" t="s">
        <v>63</v>
      </c>
      <c r="D30" s="69">
        <v>154</v>
      </c>
      <c r="E30" s="69">
        <f t="shared" si="0"/>
        <v>104.44554455445545</v>
      </c>
      <c r="F30" s="100">
        <v>67.821782178217816</v>
      </c>
      <c r="G30" s="66">
        <v>202</v>
      </c>
      <c r="H30" s="66">
        <v>137</v>
      </c>
      <c r="I30" s="66">
        <v>67.821782178217816</v>
      </c>
      <c r="J30" s="66"/>
      <c r="K30" s="66">
        <v>12</v>
      </c>
      <c r="L30" s="115">
        <v>7</v>
      </c>
      <c r="M30" s="66">
        <v>23</v>
      </c>
      <c r="N30" s="128">
        <v>8</v>
      </c>
      <c r="O30" s="115">
        <v>5</v>
      </c>
      <c r="P30" s="115">
        <v>5</v>
      </c>
      <c r="Q30" s="115">
        <v>3</v>
      </c>
      <c r="R30" s="115">
        <v>4</v>
      </c>
      <c r="S30" s="115">
        <v>5</v>
      </c>
      <c r="T30" s="113">
        <v>19</v>
      </c>
      <c r="U30" s="74">
        <v>15</v>
      </c>
      <c r="V30" s="111">
        <v>12</v>
      </c>
      <c r="W30" s="100">
        <v>19</v>
      </c>
      <c r="X30" s="29"/>
      <c r="Y30">
        <f t="shared" si="1"/>
        <v>137</v>
      </c>
      <c r="AA30" s="4"/>
      <c r="AB30" s="4"/>
      <c r="AC30" s="4"/>
    </row>
    <row r="31" spans="1:29" ht="15.75">
      <c r="A31" s="77">
        <v>26</v>
      </c>
      <c r="B31" s="75" t="s">
        <v>64</v>
      </c>
      <c r="C31" s="98" t="s">
        <v>65</v>
      </c>
      <c r="D31" s="69">
        <v>154</v>
      </c>
      <c r="E31" s="69">
        <f t="shared" si="0"/>
        <v>125.79207920792079</v>
      </c>
      <c r="F31" s="100">
        <v>81.683168316831683</v>
      </c>
      <c r="G31" s="66">
        <v>202</v>
      </c>
      <c r="H31" s="66">
        <v>165</v>
      </c>
      <c r="I31" s="66">
        <v>81.683168316831683</v>
      </c>
      <c r="J31" s="66"/>
      <c r="K31" s="66">
        <v>14</v>
      </c>
      <c r="L31" s="115">
        <v>16</v>
      </c>
      <c r="M31" s="66">
        <v>20</v>
      </c>
      <c r="N31" s="128">
        <v>14</v>
      </c>
      <c r="O31" s="115">
        <v>8</v>
      </c>
      <c r="P31" s="115">
        <v>5</v>
      </c>
      <c r="Q31" s="115">
        <v>3</v>
      </c>
      <c r="R31" s="115">
        <v>6</v>
      </c>
      <c r="S31" s="115">
        <v>12</v>
      </c>
      <c r="T31" s="113">
        <v>18</v>
      </c>
      <c r="U31" s="74">
        <v>24</v>
      </c>
      <c r="V31" s="111">
        <v>7</v>
      </c>
      <c r="W31" s="100">
        <v>18</v>
      </c>
      <c r="X31" s="29"/>
      <c r="Y31">
        <f t="shared" si="1"/>
        <v>165</v>
      </c>
      <c r="AA31" s="4"/>
      <c r="AB31" s="4"/>
      <c r="AC31" s="4"/>
    </row>
    <row r="32" spans="1:29" ht="15.75">
      <c r="A32" s="77">
        <v>27</v>
      </c>
      <c r="B32" s="75" t="s">
        <v>66</v>
      </c>
      <c r="C32" s="98" t="s">
        <v>67</v>
      </c>
      <c r="D32" s="69">
        <v>154</v>
      </c>
      <c r="E32" s="69">
        <f t="shared" si="0"/>
        <v>135.70297029702971</v>
      </c>
      <c r="F32" s="100">
        <v>88.118811881188122</v>
      </c>
      <c r="G32" s="66">
        <v>202</v>
      </c>
      <c r="H32" s="66">
        <v>178</v>
      </c>
      <c r="I32" s="66">
        <v>88.118811881188122</v>
      </c>
      <c r="J32" s="66"/>
      <c r="K32" s="66">
        <v>18</v>
      </c>
      <c r="L32" s="115">
        <v>17</v>
      </c>
      <c r="M32" s="66">
        <v>25</v>
      </c>
      <c r="N32" s="128">
        <v>13</v>
      </c>
      <c r="O32" s="115">
        <v>8</v>
      </c>
      <c r="P32" s="115">
        <v>6</v>
      </c>
      <c r="Q32" s="115">
        <v>3</v>
      </c>
      <c r="R32" s="115">
        <v>6</v>
      </c>
      <c r="S32" s="115">
        <v>9</v>
      </c>
      <c r="T32" s="113">
        <v>18</v>
      </c>
      <c r="U32" s="74">
        <v>22</v>
      </c>
      <c r="V32" s="111">
        <v>15</v>
      </c>
      <c r="W32" s="100">
        <v>18</v>
      </c>
      <c r="X32" s="29"/>
      <c r="Y32">
        <f t="shared" si="1"/>
        <v>178</v>
      </c>
      <c r="AA32" s="4"/>
      <c r="AB32" s="4"/>
      <c r="AC32" s="4"/>
    </row>
    <row r="33" spans="1:30" ht="15.75">
      <c r="A33" s="77">
        <v>28</v>
      </c>
      <c r="B33" s="75" t="s">
        <v>68</v>
      </c>
      <c r="C33" s="98" t="s">
        <v>69</v>
      </c>
      <c r="D33" s="69">
        <v>154</v>
      </c>
      <c r="E33" s="69">
        <f t="shared" si="0"/>
        <v>121.21782178217822</v>
      </c>
      <c r="F33" s="100">
        <v>78.712871287128706</v>
      </c>
      <c r="G33" s="66">
        <v>202</v>
      </c>
      <c r="H33" s="66">
        <v>159</v>
      </c>
      <c r="I33" s="66">
        <v>78.712871287128706</v>
      </c>
      <c r="J33" s="66"/>
      <c r="K33" s="66">
        <v>16</v>
      </c>
      <c r="L33" s="115">
        <v>15</v>
      </c>
      <c r="M33" s="66">
        <v>23</v>
      </c>
      <c r="N33" s="128">
        <v>13</v>
      </c>
      <c r="O33" s="115">
        <v>8</v>
      </c>
      <c r="P33" s="115">
        <v>5</v>
      </c>
      <c r="Q33" s="115">
        <v>4</v>
      </c>
      <c r="R33" s="115">
        <v>5</v>
      </c>
      <c r="S33" s="115">
        <v>12</v>
      </c>
      <c r="T33" s="113">
        <v>19</v>
      </c>
      <c r="U33" s="74">
        <v>20</v>
      </c>
      <c r="V33" s="111">
        <v>4</v>
      </c>
      <c r="W33" s="100">
        <v>15</v>
      </c>
      <c r="X33" s="29"/>
      <c r="Y33">
        <f t="shared" si="1"/>
        <v>159</v>
      </c>
      <c r="AA33" s="4"/>
      <c r="AB33" s="4"/>
      <c r="AC33" s="4"/>
    </row>
    <row r="34" spans="1:30" ht="15.75">
      <c r="A34" s="77">
        <v>29</v>
      </c>
      <c r="B34" s="75" t="s">
        <v>70</v>
      </c>
      <c r="C34" s="98" t="s">
        <v>71</v>
      </c>
      <c r="D34" s="69">
        <v>154</v>
      </c>
      <c r="E34" s="69">
        <f t="shared" si="0"/>
        <v>118.93069306930694</v>
      </c>
      <c r="F34" s="100">
        <v>77.227722772277232</v>
      </c>
      <c r="G34" s="66">
        <v>202</v>
      </c>
      <c r="H34" s="66">
        <v>156</v>
      </c>
      <c r="I34" s="66">
        <v>77.227722772277232</v>
      </c>
      <c r="J34" s="66"/>
      <c r="K34" s="66">
        <v>20</v>
      </c>
      <c r="L34" s="115">
        <v>17</v>
      </c>
      <c r="M34" s="66">
        <v>19</v>
      </c>
      <c r="N34" s="128">
        <v>13</v>
      </c>
      <c r="O34" s="115">
        <v>6</v>
      </c>
      <c r="P34" s="115">
        <v>5</v>
      </c>
      <c r="Q34" s="115">
        <v>2</v>
      </c>
      <c r="R34" s="115">
        <v>6</v>
      </c>
      <c r="S34" s="115">
        <v>12</v>
      </c>
      <c r="T34" s="113">
        <v>17</v>
      </c>
      <c r="U34" s="74">
        <v>18</v>
      </c>
      <c r="V34" s="111">
        <v>10</v>
      </c>
      <c r="W34" s="100">
        <v>11</v>
      </c>
      <c r="X34" s="29"/>
      <c r="Y34">
        <f t="shared" si="1"/>
        <v>156</v>
      </c>
      <c r="AA34" s="4"/>
      <c r="AB34" s="4"/>
      <c r="AC34" s="4"/>
    </row>
    <row r="35" spans="1:30" ht="15.75">
      <c r="A35" s="77">
        <v>30</v>
      </c>
      <c r="B35" s="75" t="s">
        <v>72</v>
      </c>
      <c r="C35" s="98" t="s">
        <v>73</v>
      </c>
      <c r="D35" s="69">
        <v>154</v>
      </c>
      <c r="E35" s="69">
        <f t="shared" si="0"/>
        <v>99.10891089108911</v>
      </c>
      <c r="F35" s="100">
        <v>64.356435643564353</v>
      </c>
      <c r="G35" s="66">
        <v>202</v>
      </c>
      <c r="H35" s="66">
        <v>130</v>
      </c>
      <c r="I35" s="66">
        <v>64.356435643564353</v>
      </c>
      <c r="J35" s="66"/>
      <c r="K35" s="66">
        <v>19</v>
      </c>
      <c r="L35" s="115">
        <v>9</v>
      </c>
      <c r="M35" s="66">
        <v>23</v>
      </c>
      <c r="N35" s="128">
        <v>9</v>
      </c>
      <c r="O35" s="115">
        <v>8</v>
      </c>
      <c r="P35" s="115">
        <v>5</v>
      </c>
      <c r="Q35" s="115">
        <v>3</v>
      </c>
      <c r="R35" s="115">
        <v>2</v>
      </c>
      <c r="S35" s="115">
        <v>5</v>
      </c>
      <c r="T35" s="113">
        <v>5</v>
      </c>
      <c r="U35" s="74">
        <v>19</v>
      </c>
      <c r="V35" s="111">
        <v>8</v>
      </c>
      <c r="W35" s="100">
        <v>15</v>
      </c>
      <c r="X35" s="29"/>
      <c r="Y35">
        <f t="shared" si="1"/>
        <v>130</v>
      </c>
      <c r="AA35" s="4"/>
      <c r="AB35" s="4"/>
      <c r="AC35" s="4"/>
    </row>
    <row r="36" spans="1:30" ht="15.75">
      <c r="A36" s="77">
        <v>31</v>
      </c>
      <c r="B36" s="75" t="s">
        <v>74</v>
      </c>
      <c r="C36" s="98" t="s">
        <v>75</v>
      </c>
      <c r="D36" s="69">
        <v>154</v>
      </c>
      <c r="E36" s="69">
        <f t="shared" si="0"/>
        <v>99.871287128712879</v>
      </c>
      <c r="F36" s="100">
        <v>64.851485148514854</v>
      </c>
      <c r="G36" s="66">
        <v>202</v>
      </c>
      <c r="H36" s="66">
        <v>131</v>
      </c>
      <c r="I36" s="66">
        <v>64.851485148514854</v>
      </c>
      <c r="J36" s="66"/>
      <c r="K36" s="66">
        <v>17</v>
      </c>
      <c r="L36" s="115">
        <v>6</v>
      </c>
      <c r="M36" s="66">
        <v>23</v>
      </c>
      <c r="N36" s="128">
        <v>6</v>
      </c>
      <c r="O36" s="115">
        <v>7</v>
      </c>
      <c r="P36" s="115">
        <v>5</v>
      </c>
      <c r="Q36" s="115">
        <v>4</v>
      </c>
      <c r="R36" s="115">
        <v>5</v>
      </c>
      <c r="S36" s="115">
        <v>9</v>
      </c>
      <c r="T36" s="113">
        <v>12</v>
      </c>
      <c r="U36" s="74">
        <v>17</v>
      </c>
      <c r="V36" s="111">
        <v>3</v>
      </c>
      <c r="W36" s="100">
        <v>17</v>
      </c>
      <c r="X36" s="29"/>
      <c r="Y36">
        <f t="shared" si="1"/>
        <v>131</v>
      </c>
      <c r="AA36" s="4"/>
      <c r="AB36" s="4"/>
      <c r="AC36" s="4"/>
    </row>
    <row r="37" spans="1:30" ht="15.75">
      <c r="A37" s="78">
        <v>32</v>
      </c>
      <c r="B37" s="75" t="s">
        <v>76</v>
      </c>
      <c r="C37" s="98" t="s">
        <v>77</v>
      </c>
      <c r="D37" s="69">
        <v>154</v>
      </c>
      <c r="E37" s="69">
        <f t="shared" si="0"/>
        <v>75.475247524752476</v>
      </c>
      <c r="F37" s="100">
        <v>49.009900990099013</v>
      </c>
      <c r="G37" s="66">
        <v>202</v>
      </c>
      <c r="H37" s="66">
        <v>99</v>
      </c>
      <c r="I37" s="66">
        <v>49.009900990099013</v>
      </c>
      <c r="J37" s="66"/>
      <c r="K37" s="66">
        <v>0</v>
      </c>
      <c r="L37" s="115">
        <v>15</v>
      </c>
      <c r="M37" s="66">
        <v>11</v>
      </c>
      <c r="N37" s="128">
        <v>11</v>
      </c>
      <c r="O37" s="115">
        <v>8</v>
      </c>
      <c r="P37" s="115">
        <v>3</v>
      </c>
      <c r="Q37" s="115">
        <v>2</v>
      </c>
      <c r="R37" s="115">
        <v>3</v>
      </c>
      <c r="S37" s="115">
        <v>11</v>
      </c>
      <c r="T37" s="113">
        <v>20</v>
      </c>
      <c r="U37" s="74">
        <v>9</v>
      </c>
      <c r="V37" s="111">
        <v>1</v>
      </c>
      <c r="W37" s="100">
        <v>5</v>
      </c>
      <c r="X37" s="29"/>
      <c r="Y37">
        <f t="shared" si="1"/>
        <v>99</v>
      </c>
      <c r="AA37" s="4"/>
      <c r="AB37" s="4"/>
      <c r="AC37" s="4"/>
    </row>
    <row r="38" spans="1:30" ht="15.75">
      <c r="A38" s="72">
        <v>33</v>
      </c>
      <c r="B38" s="73" t="s">
        <v>78</v>
      </c>
      <c r="C38" s="97" t="s">
        <v>79</v>
      </c>
      <c r="D38" s="69">
        <v>154</v>
      </c>
      <c r="E38" s="69">
        <f t="shared" si="0"/>
        <v>109.78217821782178</v>
      </c>
      <c r="F38" s="100">
        <v>71.287128712871294</v>
      </c>
      <c r="G38" s="66">
        <v>202</v>
      </c>
      <c r="H38" s="66">
        <v>144</v>
      </c>
      <c r="I38" s="66">
        <v>71.287128712871294</v>
      </c>
      <c r="J38" s="66"/>
      <c r="K38" s="66">
        <v>20</v>
      </c>
      <c r="L38" s="115">
        <v>9</v>
      </c>
      <c r="M38" s="66">
        <v>23</v>
      </c>
      <c r="N38" s="128">
        <v>10</v>
      </c>
      <c r="O38" s="115">
        <v>6</v>
      </c>
      <c r="P38" s="115">
        <v>5</v>
      </c>
      <c r="Q38" s="115">
        <v>4</v>
      </c>
      <c r="R38" s="115">
        <v>4</v>
      </c>
      <c r="S38" s="115">
        <v>12</v>
      </c>
      <c r="T38" s="113">
        <v>13</v>
      </c>
      <c r="U38" s="74">
        <v>22</v>
      </c>
      <c r="V38" s="111">
        <v>4</v>
      </c>
      <c r="W38" s="100">
        <v>12</v>
      </c>
      <c r="X38" s="29"/>
      <c r="Y38">
        <f t="shared" si="1"/>
        <v>144</v>
      </c>
      <c r="AA38" s="4"/>
      <c r="AB38" s="4"/>
      <c r="AC38" s="4"/>
    </row>
    <row r="39" spans="1:30" ht="15.75">
      <c r="A39" s="73">
        <v>34</v>
      </c>
      <c r="B39" s="75" t="s">
        <v>80</v>
      </c>
      <c r="C39" s="98" t="s">
        <v>81</v>
      </c>
      <c r="D39" s="69">
        <v>154</v>
      </c>
      <c r="E39" s="69">
        <f t="shared" si="0"/>
        <v>103.68316831683168</v>
      </c>
      <c r="F39" s="100">
        <v>67.32673267326733</v>
      </c>
      <c r="G39" s="66">
        <v>202</v>
      </c>
      <c r="H39" s="66">
        <v>136</v>
      </c>
      <c r="I39" s="66">
        <v>67.32673267326733</v>
      </c>
      <c r="J39" s="66"/>
      <c r="K39" s="66">
        <v>0</v>
      </c>
      <c r="L39" s="115">
        <v>16</v>
      </c>
      <c r="M39" s="66">
        <v>22</v>
      </c>
      <c r="N39" s="128">
        <v>12</v>
      </c>
      <c r="O39" s="115">
        <v>3</v>
      </c>
      <c r="P39" s="115">
        <v>6</v>
      </c>
      <c r="Q39" s="115">
        <v>3</v>
      </c>
      <c r="R39" s="115">
        <v>6</v>
      </c>
      <c r="S39" s="115">
        <v>11</v>
      </c>
      <c r="T39" s="113">
        <v>20</v>
      </c>
      <c r="U39" s="74">
        <v>26</v>
      </c>
      <c r="V39" s="111">
        <v>11</v>
      </c>
      <c r="W39" s="100">
        <v>0</v>
      </c>
      <c r="X39" s="29"/>
      <c r="Y39">
        <f t="shared" si="1"/>
        <v>136</v>
      </c>
      <c r="AA39" s="4"/>
      <c r="AB39" s="4"/>
      <c r="AC39" s="4"/>
    </row>
    <row r="40" spans="1:30" ht="15.75">
      <c r="A40" s="75">
        <v>35</v>
      </c>
      <c r="B40" s="75" t="s">
        <v>82</v>
      </c>
      <c r="C40" s="98" t="s">
        <v>83</v>
      </c>
      <c r="D40" s="69">
        <v>154</v>
      </c>
      <c r="E40" s="69">
        <f t="shared" si="0"/>
        <v>118.93069306930694</v>
      </c>
      <c r="F40" s="100">
        <v>77.227722772277232</v>
      </c>
      <c r="G40" s="66">
        <v>202</v>
      </c>
      <c r="H40" s="66">
        <v>156</v>
      </c>
      <c r="I40" s="66">
        <v>77.227722772277232</v>
      </c>
      <c r="J40" s="66"/>
      <c r="K40" s="66">
        <v>15</v>
      </c>
      <c r="L40" s="115">
        <v>15</v>
      </c>
      <c r="M40" s="66">
        <v>23</v>
      </c>
      <c r="N40" s="128">
        <v>13</v>
      </c>
      <c r="O40" s="107">
        <v>7</v>
      </c>
      <c r="P40" s="107">
        <v>6</v>
      </c>
      <c r="Q40" s="115">
        <v>3</v>
      </c>
      <c r="R40" s="115">
        <v>5</v>
      </c>
      <c r="S40" s="115">
        <v>9</v>
      </c>
      <c r="T40" s="113">
        <v>17</v>
      </c>
      <c r="U40" s="74">
        <v>17</v>
      </c>
      <c r="V40" s="111">
        <v>13</v>
      </c>
      <c r="W40" s="100">
        <v>13</v>
      </c>
      <c r="X40" s="29"/>
      <c r="Y40">
        <f t="shared" si="1"/>
        <v>156</v>
      </c>
      <c r="AA40" s="4"/>
      <c r="AB40" s="4"/>
      <c r="AC40" s="1"/>
      <c r="AD40" s="1"/>
    </row>
    <row r="41" spans="1:30" ht="15.75">
      <c r="A41" s="77">
        <v>36</v>
      </c>
      <c r="B41" s="75" t="s">
        <v>84</v>
      </c>
      <c r="C41" s="98" t="s">
        <v>85</v>
      </c>
      <c r="D41" s="69">
        <v>154</v>
      </c>
      <c r="E41" s="69">
        <f t="shared" si="0"/>
        <v>118.93069306930694</v>
      </c>
      <c r="F41" s="100">
        <v>77.227722772277232</v>
      </c>
      <c r="G41" s="66">
        <v>202</v>
      </c>
      <c r="H41" s="66">
        <v>156</v>
      </c>
      <c r="I41" s="66">
        <v>77.227722772277232</v>
      </c>
      <c r="J41" s="66"/>
      <c r="K41" s="66">
        <v>18</v>
      </c>
      <c r="L41" s="115">
        <v>16</v>
      </c>
      <c r="M41" s="66">
        <v>18</v>
      </c>
      <c r="N41" s="128">
        <v>12</v>
      </c>
      <c r="O41" s="115">
        <v>7</v>
      </c>
      <c r="P41" s="115">
        <v>5</v>
      </c>
      <c r="Q41" s="115">
        <v>3</v>
      </c>
      <c r="R41" s="115">
        <v>5</v>
      </c>
      <c r="S41" s="115">
        <v>12</v>
      </c>
      <c r="T41" s="113">
        <v>18</v>
      </c>
      <c r="U41" s="74">
        <v>23</v>
      </c>
      <c r="V41" s="111">
        <v>8</v>
      </c>
      <c r="W41" s="100">
        <v>11</v>
      </c>
      <c r="X41" s="29"/>
      <c r="Y41">
        <f t="shared" si="1"/>
        <v>156</v>
      </c>
      <c r="AA41" s="4"/>
      <c r="AB41" s="4"/>
      <c r="AC41" s="4"/>
    </row>
    <row r="42" spans="1:30" ht="15.75">
      <c r="A42" s="77">
        <v>37</v>
      </c>
      <c r="B42" s="75" t="s">
        <v>86</v>
      </c>
      <c r="C42" s="98" t="s">
        <v>87</v>
      </c>
      <c r="D42" s="69">
        <v>154</v>
      </c>
      <c r="E42" s="69">
        <f t="shared" si="0"/>
        <v>117.40594059405939</v>
      </c>
      <c r="F42" s="100">
        <v>76.237623762376231</v>
      </c>
      <c r="G42" s="66">
        <v>202</v>
      </c>
      <c r="H42" s="66">
        <v>154</v>
      </c>
      <c r="I42" s="66">
        <v>76.237623762376231</v>
      </c>
      <c r="J42" s="66"/>
      <c r="K42" s="66">
        <v>14</v>
      </c>
      <c r="L42" s="115">
        <v>13</v>
      </c>
      <c r="M42" s="66">
        <v>24</v>
      </c>
      <c r="N42" s="128">
        <v>16</v>
      </c>
      <c r="O42" s="115">
        <v>7</v>
      </c>
      <c r="P42" s="115">
        <v>5</v>
      </c>
      <c r="Q42" s="115">
        <v>4</v>
      </c>
      <c r="R42" s="115">
        <v>6</v>
      </c>
      <c r="S42" s="115">
        <v>8</v>
      </c>
      <c r="T42" s="113">
        <v>16</v>
      </c>
      <c r="U42" s="74">
        <v>19</v>
      </c>
      <c r="V42" s="111">
        <v>7</v>
      </c>
      <c r="W42" s="100">
        <v>15</v>
      </c>
      <c r="X42" s="29"/>
      <c r="Y42">
        <f t="shared" si="1"/>
        <v>154</v>
      </c>
      <c r="AA42" s="4"/>
      <c r="AB42" s="4"/>
      <c r="AC42" s="4"/>
    </row>
    <row r="43" spans="1:30" ht="15.75">
      <c r="A43" s="72">
        <v>38</v>
      </c>
      <c r="B43" s="73" t="s">
        <v>88</v>
      </c>
      <c r="C43" s="97" t="s">
        <v>89</v>
      </c>
      <c r="D43" s="69">
        <v>154</v>
      </c>
      <c r="E43" s="69">
        <f t="shared" si="0"/>
        <v>77.762376237623755</v>
      </c>
      <c r="F43" s="101">
        <v>50.495049504950494</v>
      </c>
      <c r="G43" s="65">
        <v>202</v>
      </c>
      <c r="H43" s="65">
        <v>102</v>
      </c>
      <c r="I43" s="65">
        <v>50.495049504950494</v>
      </c>
      <c r="J43" s="66"/>
      <c r="K43" s="66">
        <v>10</v>
      </c>
      <c r="L43" s="69">
        <v>6</v>
      </c>
      <c r="M43" s="66">
        <v>23</v>
      </c>
      <c r="N43" s="128">
        <v>12</v>
      </c>
      <c r="O43" s="115">
        <v>7</v>
      </c>
      <c r="P43" s="115">
        <v>5</v>
      </c>
      <c r="Q43" s="115">
        <v>4</v>
      </c>
      <c r="R43" s="115">
        <v>6</v>
      </c>
      <c r="S43" s="115">
        <v>6</v>
      </c>
      <c r="T43" s="113">
        <v>2</v>
      </c>
      <c r="U43" s="74">
        <v>18</v>
      </c>
      <c r="V43" s="111">
        <v>1</v>
      </c>
      <c r="W43" s="100">
        <v>2</v>
      </c>
      <c r="X43" s="29"/>
      <c r="Y43">
        <f t="shared" si="1"/>
        <v>102</v>
      </c>
      <c r="AA43" s="4"/>
      <c r="AB43" s="4"/>
      <c r="AC43" s="4"/>
    </row>
    <row r="44" spans="1:30" ht="18" customHeight="1">
      <c r="A44" s="72">
        <v>39</v>
      </c>
      <c r="B44" s="73" t="s">
        <v>90</v>
      </c>
      <c r="C44" s="97" t="s">
        <v>91</v>
      </c>
      <c r="D44" s="69">
        <v>154</v>
      </c>
      <c r="E44" s="69">
        <f t="shared" si="0"/>
        <v>93.009900990099013</v>
      </c>
      <c r="F44" s="101">
        <v>60.396039603960396</v>
      </c>
      <c r="G44" s="65">
        <v>202</v>
      </c>
      <c r="H44" s="65">
        <v>122</v>
      </c>
      <c r="I44" s="65">
        <v>60.396039603960396</v>
      </c>
      <c r="J44" s="66"/>
      <c r="K44" s="66">
        <v>0</v>
      </c>
      <c r="L44" s="99">
        <v>4</v>
      </c>
      <c r="M44" s="66">
        <v>23</v>
      </c>
      <c r="N44" s="128">
        <v>13</v>
      </c>
      <c r="O44" s="115">
        <v>7</v>
      </c>
      <c r="P44" s="115">
        <v>4</v>
      </c>
      <c r="Q44" s="115">
        <v>1</v>
      </c>
      <c r="R44" s="115">
        <v>5</v>
      </c>
      <c r="S44" s="115">
        <v>10</v>
      </c>
      <c r="T44" s="113">
        <v>8</v>
      </c>
      <c r="U44" s="74">
        <v>19</v>
      </c>
      <c r="V44" s="111">
        <v>12</v>
      </c>
      <c r="W44" s="100">
        <v>16</v>
      </c>
      <c r="X44" s="29"/>
      <c r="Y44">
        <f t="shared" si="1"/>
        <v>122</v>
      </c>
      <c r="AA44" s="7"/>
      <c r="AB44" s="7"/>
      <c r="AC44" s="4"/>
    </row>
    <row r="45" spans="1:30" ht="15.75">
      <c r="A45" s="77">
        <v>40</v>
      </c>
      <c r="B45" s="75" t="s">
        <v>92</v>
      </c>
      <c r="C45" s="98" t="s">
        <v>93</v>
      </c>
      <c r="D45" s="69">
        <v>154</v>
      </c>
      <c r="E45" s="69">
        <f t="shared" si="0"/>
        <v>125.02970297029702</v>
      </c>
      <c r="F45" s="100">
        <v>81.188118811881182</v>
      </c>
      <c r="G45" s="66">
        <v>202</v>
      </c>
      <c r="H45" s="66">
        <v>164</v>
      </c>
      <c r="I45" s="66">
        <v>81.188118811881182</v>
      </c>
      <c r="J45" s="66"/>
      <c r="K45" s="66">
        <v>19</v>
      </c>
      <c r="L45" s="115">
        <v>17</v>
      </c>
      <c r="M45" s="66">
        <v>25</v>
      </c>
      <c r="N45" s="99">
        <v>15</v>
      </c>
      <c r="O45" s="115">
        <v>8</v>
      </c>
      <c r="P45" s="115">
        <v>5</v>
      </c>
      <c r="Q45" s="115">
        <v>3</v>
      </c>
      <c r="R45" s="115">
        <v>6</v>
      </c>
      <c r="S45" s="115">
        <v>2</v>
      </c>
      <c r="T45" s="113">
        <v>20</v>
      </c>
      <c r="U45" s="74">
        <v>23</v>
      </c>
      <c r="V45" s="111">
        <v>13</v>
      </c>
      <c r="W45" s="100">
        <v>8</v>
      </c>
      <c r="X45" s="29"/>
      <c r="Y45">
        <f t="shared" si="1"/>
        <v>164</v>
      </c>
      <c r="AA45" s="4"/>
      <c r="AB45" s="4"/>
      <c r="AC45" s="4"/>
    </row>
    <row r="46" spans="1:30" ht="15.75">
      <c r="A46" s="75">
        <v>41</v>
      </c>
      <c r="B46" s="75" t="s">
        <v>94</v>
      </c>
      <c r="C46" s="98" t="s">
        <v>95</v>
      </c>
      <c r="D46" s="69">
        <v>154</v>
      </c>
      <c r="E46" s="69">
        <f t="shared" si="0"/>
        <v>88.43564356435644</v>
      </c>
      <c r="F46" s="100">
        <v>57.425742574257427</v>
      </c>
      <c r="G46" s="66">
        <v>202</v>
      </c>
      <c r="H46" s="66">
        <v>116</v>
      </c>
      <c r="I46" s="66">
        <v>57.425742574257427</v>
      </c>
      <c r="J46" s="66"/>
      <c r="K46" s="66">
        <v>14</v>
      </c>
      <c r="L46" s="115">
        <v>5</v>
      </c>
      <c r="M46" s="66">
        <v>21</v>
      </c>
      <c r="N46" s="128">
        <v>16</v>
      </c>
      <c r="O46" s="115">
        <v>8</v>
      </c>
      <c r="P46" s="115">
        <v>5</v>
      </c>
      <c r="Q46" s="115">
        <v>3</v>
      </c>
      <c r="R46" s="115">
        <v>6</v>
      </c>
      <c r="S46" s="115">
        <v>13</v>
      </c>
      <c r="T46" s="113">
        <v>4</v>
      </c>
      <c r="U46" s="74">
        <v>20</v>
      </c>
      <c r="V46" s="111">
        <v>1</v>
      </c>
      <c r="W46" s="100">
        <v>0</v>
      </c>
      <c r="X46" s="29"/>
      <c r="Y46">
        <f t="shared" si="1"/>
        <v>116</v>
      </c>
      <c r="AA46" s="4"/>
      <c r="AB46" s="4"/>
      <c r="AC46" s="4"/>
    </row>
    <row r="47" spans="1:30" ht="25.5">
      <c r="A47" s="75">
        <v>42</v>
      </c>
      <c r="B47" s="75" t="s">
        <v>96</v>
      </c>
      <c r="C47" s="98" t="s">
        <v>97</v>
      </c>
      <c r="D47" s="69">
        <v>154</v>
      </c>
      <c r="E47" s="69">
        <f t="shared" si="0"/>
        <v>121.98019801980197</v>
      </c>
      <c r="F47" s="100">
        <v>79.207920792079207</v>
      </c>
      <c r="G47" s="66">
        <v>202</v>
      </c>
      <c r="H47" s="66">
        <v>160</v>
      </c>
      <c r="I47" s="66">
        <v>79.207920792079207</v>
      </c>
      <c r="J47" s="66"/>
      <c r="K47" s="66">
        <v>19</v>
      </c>
      <c r="L47" s="83">
        <v>17</v>
      </c>
      <c r="M47" s="66">
        <v>23</v>
      </c>
      <c r="N47" s="128">
        <v>15</v>
      </c>
      <c r="O47" s="83">
        <v>3</v>
      </c>
      <c r="P47" s="83">
        <v>4</v>
      </c>
      <c r="Q47" s="83">
        <v>4</v>
      </c>
      <c r="R47" s="83">
        <v>6</v>
      </c>
      <c r="S47" s="83">
        <v>3</v>
      </c>
      <c r="T47" s="113">
        <v>21</v>
      </c>
      <c r="U47" s="74">
        <v>21</v>
      </c>
      <c r="V47" s="111">
        <v>8</v>
      </c>
      <c r="W47" s="100">
        <v>16</v>
      </c>
      <c r="X47" s="29"/>
      <c r="Y47">
        <f t="shared" si="1"/>
        <v>160</v>
      </c>
      <c r="AA47" s="4"/>
      <c r="AB47" s="4"/>
      <c r="AC47" s="4"/>
    </row>
    <row r="48" spans="1:30" ht="25.5">
      <c r="A48" s="75">
        <v>43</v>
      </c>
      <c r="B48" s="75" t="s">
        <v>98</v>
      </c>
      <c r="C48" s="98" t="s">
        <v>99</v>
      </c>
      <c r="D48" s="69">
        <v>154</v>
      </c>
      <c r="E48" s="69">
        <f t="shared" si="0"/>
        <v>80.049504950495063</v>
      </c>
      <c r="F48" s="100">
        <v>51.980198019801982</v>
      </c>
      <c r="G48" s="66">
        <v>202</v>
      </c>
      <c r="H48" s="66">
        <v>105</v>
      </c>
      <c r="I48" s="66">
        <v>51.980198019801982</v>
      </c>
      <c r="J48" s="66"/>
      <c r="K48" s="66">
        <v>11</v>
      </c>
      <c r="L48" s="84">
        <v>6</v>
      </c>
      <c r="M48" s="66">
        <v>23</v>
      </c>
      <c r="N48" s="99">
        <v>6</v>
      </c>
      <c r="O48" s="84">
        <v>3</v>
      </c>
      <c r="P48" s="84">
        <v>4</v>
      </c>
      <c r="Q48" s="84">
        <v>4</v>
      </c>
      <c r="R48" s="84">
        <v>3</v>
      </c>
      <c r="S48" s="84">
        <v>6</v>
      </c>
      <c r="T48" s="113">
        <v>16</v>
      </c>
      <c r="U48" s="74">
        <v>16</v>
      </c>
      <c r="V48" s="111">
        <v>4</v>
      </c>
      <c r="W48" s="100">
        <v>3</v>
      </c>
      <c r="X48" s="29"/>
      <c r="Y48">
        <f t="shared" si="1"/>
        <v>105</v>
      </c>
      <c r="AA48" s="4"/>
      <c r="AB48" s="4"/>
      <c r="AC48" s="4"/>
    </row>
    <row r="49" spans="1:29" ht="15.75">
      <c r="A49" s="75">
        <v>44</v>
      </c>
      <c r="B49" s="75" t="s">
        <v>100</v>
      </c>
      <c r="C49" s="98" t="s">
        <v>101</v>
      </c>
      <c r="D49" s="69">
        <v>154</v>
      </c>
      <c r="E49" s="69">
        <f t="shared" si="0"/>
        <v>91.485148514851502</v>
      </c>
      <c r="F49" s="100">
        <v>59.405940594059409</v>
      </c>
      <c r="G49" s="66">
        <v>202</v>
      </c>
      <c r="H49" s="66">
        <v>120</v>
      </c>
      <c r="I49" s="66">
        <v>59.405940594059409</v>
      </c>
      <c r="J49" s="66"/>
      <c r="K49" s="66">
        <v>10</v>
      </c>
      <c r="L49" s="115">
        <v>9</v>
      </c>
      <c r="M49" s="66">
        <v>21</v>
      </c>
      <c r="N49" s="128">
        <v>11</v>
      </c>
      <c r="O49" s="115">
        <v>6</v>
      </c>
      <c r="P49" s="115">
        <v>4</v>
      </c>
      <c r="Q49" s="115">
        <v>4</v>
      </c>
      <c r="R49" s="115">
        <v>2</v>
      </c>
      <c r="S49" s="115">
        <v>9</v>
      </c>
      <c r="T49" s="113">
        <v>9</v>
      </c>
      <c r="U49" s="74">
        <v>17</v>
      </c>
      <c r="V49" s="111">
        <v>7</v>
      </c>
      <c r="W49" s="100">
        <v>11</v>
      </c>
      <c r="X49" s="29"/>
      <c r="Y49">
        <f t="shared" si="1"/>
        <v>120</v>
      </c>
      <c r="AA49" s="4"/>
      <c r="AB49" s="4"/>
      <c r="AC49" s="4"/>
    </row>
    <row r="50" spans="1:29" ht="15.75">
      <c r="A50" s="72">
        <v>45</v>
      </c>
      <c r="B50" s="75" t="s">
        <v>102</v>
      </c>
      <c r="C50" s="98" t="s">
        <v>103</v>
      </c>
      <c r="D50" s="69">
        <v>154</v>
      </c>
      <c r="E50" s="69">
        <f t="shared" si="0"/>
        <v>104.44554455445545</v>
      </c>
      <c r="F50" s="100">
        <v>67.821782178217816</v>
      </c>
      <c r="G50" s="66">
        <v>202</v>
      </c>
      <c r="H50" s="66">
        <v>137</v>
      </c>
      <c r="I50" s="66">
        <v>67.821782178217816</v>
      </c>
      <c r="J50" s="66"/>
      <c r="K50" s="66">
        <v>13</v>
      </c>
      <c r="L50" s="115">
        <v>14</v>
      </c>
      <c r="M50" s="66">
        <v>19</v>
      </c>
      <c r="N50" s="128">
        <v>8</v>
      </c>
      <c r="O50" s="115">
        <v>7</v>
      </c>
      <c r="P50" s="115">
        <v>4</v>
      </c>
      <c r="Q50" s="115">
        <v>4</v>
      </c>
      <c r="R50" s="115">
        <v>5</v>
      </c>
      <c r="S50" s="115">
        <v>3</v>
      </c>
      <c r="T50" s="113">
        <v>12</v>
      </c>
      <c r="U50" s="74">
        <v>19</v>
      </c>
      <c r="V50" s="111">
        <v>14</v>
      </c>
      <c r="W50" s="100">
        <v>15</v>
      </c>
      <c r="X50" s="29"/>
      <c r="Y50">
        <f t="shared" si="1"/>
        <v>137</v>
      </c>
      <c r="AA50" s="4"/>
      <c r="AB50" s="4"/>
      <c r="AC50" s="4"/>
    </row>
    <row r="51" spans="1:29" ht="15.75">
      <c r="A51" s="72">
        <v>46</v>
      </c>
      <c r="B51" s="73" t="s">
        <v>104</v>
      </c>
      <c r="C51" s="97" t="s">
        <v>105</v>
      </c>
      <c r="D51" s="69">
        <v>154</v>
      </c>
      <c r="E51" s="69">
        <f t="shared" si="0"/>
        <v>25.920792079207921</v>
      </c>
      <c r="F51" s="101">
        <v>16.831683168316832</v>
      </c>
      <c r="G51" s="65">
        <v>202</v>
      </c>
      <c r="H51" s="65">
        <v>34</v>
      </c>
      <c r="I51" s="65">
        <v>16.831683168316832</v>
      </c>
      <c r="J51" s="65"/>
      <c r="K51" s="66">
        <v>2</v>
      </c>
      <c r="L51" s="69">
        <v>1</v>
      </c>
      <c r="M51" s="66">
        <v>5</v>
      </c>
      <c r="N51" s="128">
        <v>1</v>
      </c>
      <c r="O51" s="69">
        <v>0</v>
      </c>
      <c r="P51" s="69">
        <v>1</v>
      </c>
      <c r="Q51" s="69">
        <v>4</v>
      </c>
      <c r="R51" s="69">
        <v>3</v>
      </c>
      <c r="S51" s="69">
        <v>0</v>
      </c>
      <c r="T51" s="113">
        <v>0</v>
      </c>
      <c r="U51" s="93">
        <v>17</v>
      </c>
      <c r="V51" s="111">
        <v>0</v>
      </c>
      <c r="W51" s="101">
        <v>0</v>
      </c>
      <c r="X51" s="30"/>
      <c r="Y51">
        <f t="shared" si="1"/>
        <v>34</v>
      </c>
      <c r="AA51" s="4"/>
      <c r="AB51" s="4"/>
      <c r="AC51" s="4"/>
    </row>
    <row r="52" spans="1:29" ht="15.75">
      <c r="A52" s="72">
        <v>47</v>
      </c>
      <c r="B52" s="73" t="s">
        <v>106</v>
      </c>
      <c r="C52" s="97" t="s">
        <v>107</v>
      </c>
      <c r="D52" s="69">
        <v>154</v>
      </c>
      <c r="E52" s="69">
        <f t="shared" si="0"/>
        <v>9.9108910891089117</v>
      </c>
      <c r="F52" s="101">
        <v>6.435643564356436</v>
      </c>
      <c r="G52" s="65">
        <v>202</v>
      </c>
      <c r="H52" s="65">
        <v>13</v>
      </c>
      <c r="I52" s="65">
        <v>6.435643564356436</v>
      </c>
      <c r="J52" s="66"/>
      <c r="K52" s="66">
        <v>0</v>
      </c>
      <c r="L52" s="69">
        <v>2</v>
      </c>
      <c r="M52" s="66">
        <v>1</v>
      </c>
      <c r="N52" s="128">
        <v>2</v>
      </c>
      <c r="O52" s="115">
        <v>0</v>
      </c>
      <c r="P52" s="115">
        <v>1</v>
      </c>
      <c r="Q52" s="115">
        <v>1</v>
      </c>
      <c r="R52" s="115">
        <v>0</v>
      </c>
      <c r="S52" s="115">
        <v>6</v>
      </c>
      <c r="T52" s="113">
        <v>0</v>
      </c>
      <c r="U52" s="129">
        <v>0</v>
      </c>
      <c r="V52" s="111">
        <v>0</v>
      </c>
      <c r="W52" s="102">
        <v>0</v>
      </c>
      <c r="X52" s="31"/>
      <c r="Y52">
        <f t="shared" si="1"/>
        <v>13</v>
      </c>
      <c r="AA52" s="4"/>
      <c r="AB52" s="4"/>
      <c r="AC52" s="4"/>
    </row>
    <row r="53" spans="1:29" ht="15.75" customHeight="1">
      <c r="A53" s="75">
        <v>48</v>
      </c>
      <c r="B53" s="75" t="s">
        <v>108</v>
      </c>
      <c r="C53" s="98" t="s">
        <v>109</v>
      </c>
      <c r="D53" s="69">
        <v>154</v>
      </c>
      <c r="E53" s="69">
        <f t="shared" si="0"/>
        <v>95.297029702970306</v>
      </c>
      <c r="F53" s="101">
        <v>61.881188118811885</v>
      </c>
      <c r="G53" s="66">
        <v>202</v>
      </c>
      <c r="H53" s="66">
        <v>125</v>
      </c>
      <c r="I53" s="66">
        <v>61.881188118811885</v>
      </c>
      <c r="J53" s="66"/>
      <c r="K53" s="66">
        <v>13</v>
      </c>
      <c r="L53" s="115">
        <v>12</v>
      </c>
      <c r="M53" s="66">
        <v>20</v>
      </c>
      <c r="N53" s="128">
        <v>11</v>
      </c>
      <c r="O53" s="115">
        <v>6</v>
      </c>
      <c r="P53" s="115">
        <v>5</v>
      </c>
      <c r="Q53" s="115">
        <v>3</v>
      </c>
      <c r="R53" s="115">
        <v>6</v>
      </c>
      <c r="S53" s="115">
        <v>0</v>
      </c>
      <c r="T53" s="113">
        <v>15</v>
      </c>
      <c r="U53" s="74">
        <v>19</v>
      </c>
      <c r="V53" s="111">
        <v>9</v>
      </c>
      <c r="W53" s="100">
        <v>6</v>
      </c>
      <c r="X53" s="29"/>
      <c r="Y53">
        <f t="shared" si="1"/>
        <v>125</v>
      </c>
      <c r="AA53" s="4"/>
      <c r="AB53" s="4"/>
      <c r="AC53" s="4"/>
    </row>
    <row r="54" spans="1:29" ht="15.75">
      <c r="A54" s="75">
        <v>49</v>
      </c>
      <c r="B54" s="75" t="s">
        <v>110</v>
      </c>
      <c r="C54" s="98" t="s">
        <v>111</v>
      </c>
      <c r="D54" s="69">
        <v>154</v>
      </c>
      <c r="E54" s="69">
        <f t="shared" si="0"/>
        <v>127.31683168316832</v>
      </c>
      <c r="F54" s="102">
        <v>82.67326732673267</v>
      </c>
      <c r="G54" s="66">
        <v>202</v>
      </c>
      <c r="H54" s="66">
        <v>167</v>
      </c>
      <c r="I54" s="66">
        <v>82.67326732673267</v>
      </c>
      <c r="J54" s="66"/>
      <c r="K54" s="66">
        <v>15</v>
      </c>
      <c r="L54" s="115">
        <v>15</v>
      </c>
      <c r="M54" s="66">
        <v>25</v>
      </c>
      <c r="N54" s="128">
        <v>16</v>
      </c>
      <c r="O54" s="115">
        <v>7</v>
      </c>
      <c r="P54" s="115">
        <v>5</v>
      </c>
      <c r="Q54" s="115">
        <v>3</v>
      </c>
      <c r="R54" s="115">
        <v>5</v>
      </c>
      <c r="S54" s="115">
        <v>12</v>
      </c>
      <c r="T54" s="113">
        <v>21</v>
      </c>
      <c r="U54" s="74">
        <v>24</v>
      </c>
      <c r="V54" s="111">
        <v>11</v>
      </c>
      <c r="W54" s="100">
        <v>8</v>
      </c>
      <c r="X54" s="29"/>
      <c r="Y54">
        <f t="shared" si="1"/>
        <v>167</v>
      </c>
      <c r="AA54" s="4"/>
      <c r="AB54" s="4"/>
      <c r="AC54" s="4"/>
    </row>
    <row r="55" spans="1:29" ht="15.75">
      <c r="A55" s="75">
        <v>50</v>
      </c>
      <c r="B55" s="75" t="s">
        <v>112</v>
      </c>
      <c r="C55" s="98" t="s">
        <v>113</v>
      </c>
      <c r="D55" s="69">
        <v>154</v>
      </c>
      <c r="E55" s="69">
        <f t="shared" si="0"/>
        <v>96.821782178217816</v>
      </c>
      <c r="F55" s="100">
        <v>62.871287128712872</v>
      </c>
      <c r="G55" s="66">
        <v>202</v>
      </c>
      <c r="H55" s="66">
        <v>127</v>
      </c>
      <c r="I55" s="66">
        <v>62.871287128712872</v>
      </c>
      <c r="J55" s="66"/>
      <c r="K55" s="66">
        <v>12</v>
      </c>
      <c r="L55" s="115">
        <v>10</v>
      </c>
      <c r="M55" s="66">
        <v>23</v>
      </c>
      <c r="N55" s="128">
        <v>13</v>
      </c>
      <c r="O55" s="115">
        <v>6</v>
      </c>
      <c r="P55" s="115">
        <v>6</v>
      </c>
      <c r="Q55" s="115">
        <v>3</v>
      </c>
      <c r="R55" s="115">
        <v>6</v>
      </c>
      <c r="S55" s="115">
        <v>10</v>
      </c>
      <c r="T55" s="113">
        <v>10</v>
      </c>
      <c r="U55" s="74">
        <v>9</v>
      </c>
      <c r="V55" s="111">
        <v>6</v>
      </c>
      <c r="W55" s="100">
        <v>13</v>
      </c>
      <c r="X55" s="29"/>
      <c r="Y55">
        <f t="shared" si="1"/>
        <v>127</v>
      </c>
      <c r="AA55" s="4"/>
      <c r="AB55" s="4"/>
      <c r="AC55" s="4"/>
    </row>
    <row r="56" spans="1:29" ht="15.75">
      <c r="A56" s="75">
        <v>51</v>
      </c>
      <c r="B56" s="75" t="s">
        <v>114</v>
      </c>
      <c r="C56" s="98" t="s">
        <v>115</v>
      </c>
      <c r="D56" s="69">
        <v>154</v>
      </c>
      <c r="E56" s="69">
        <f t="shared" si="0"/>
        <v>108.25742574257426</v>
      </c>
      <c r="F56" s="100">
        <v>70.297029702970292</v>
      </c>
      <c r="G56" s="66">
        <v>202</v>
      </c>
      <c r="H56" s="66">
        <v>142</v>
      </c>
      <c r="I56" s="66">
        <v>70.297029702970292</v>
      </c>
      <c r="J56" s="66"/>
      <c r="K56" s="66">
        <v>0</v>
      </c>
      <c r="L56" s="115">
        <v>11</v>
      </c>
      <c r="M56" s="66">
        <v>23</v>
      </c>
      <c r="N56" s="128">
        <v>16</v>
      </c>
      <c r="O56" s="115">
        <v>7</v>
      </c>
      <c r="P56" s="115">
        <v>4</v>
      </c>
      <c r="Q56" s="115">
        <v>1</v>
      </c>
      <c r="R56" s="115">
        <v>6</v>
      </c>
      <c r="S56" s="115">
        <v>11</v>
      </c>
      <c r="T56" s="113">
        <v>19</v>
      </c>
      <c r="U56" s="74">
        <v>18</v>
      </c>
      <c r="V56" s="111">
        <v>10</v>
      </c>
      <c r="W56" s="100">
        <v>16</v>
      </c>
      <c r="X56" s="29"/>
      <c r="Y56">
        <f t="shared" si="1"/>
        <v>142</v>
      </c>
      <c r="AA56" s="4"/>
      <c r="AB56" s="4"/>
      <c r="AC56" s="4"/>
    </row>
    <row r="57" spans="1:29" ht="15.75">
      <c r="A57" s="75">
        <v>52</v>
      </c>
      <c r="B57" s="75" t="s">
        <v>116</v>
      </c>
      <c r="C57" s="98" t="s">
        <v>117</v>
      </c>
      <c r="D57" s="69">
        <v>154</v>
      </c>
      <c r="E57" s="69">
        <f t="shared" si="0"/>
        <v>100.63366336633662</v>
      </c>
      <c r="F57" s="100">
        <v>65.346534653465341</v>
      </c>
      <c r="G57" s="66">
        <v>202</v>
      </c>
      <c r="H57" s="66">
        <v>132</v>
      </c>
      <c r="I57" s="66">
        <v>65.346534653465341</v>
      </c>
      <c r="J57" s="66"/>
      <c r="K57" s="66">
        <v>14</v>
      </c>
      <c r="L57" s="115">
        <v>9</v>
      </c>
      <c r="M57" s="66">
        <v>24</v>
      </c>
      <c r="N57" s="128">
        <v>8</v>
      </c>
      <c r="O57" s="115">
        <v>7</v>
      </c>
      <c r="P57" s="115">
        <v>6</v>
      </c>
      <c r="Q57" s="115">
        <v>4</v>
      </c>
      <c r="R57" s="115">
        <v>6</v>
      </c>
      <c r="S57" s="115">
        <v>10</v>
      </c>
      <c r="T57" s="113">
        <v>8</v>
      </c>
      <c r="U57" s="74">
        <v>14</v>
      </c>
      <c r="V57" s="111">
        <v>10</v>
      </c>
      <c r="W57" s="100">
        <v>12</v>
      </c>
      <c r="X57" s="29"/>
      <c r="Y57">
        <f t="shared" si="1"/>
        <v>132</v>
      </c>
      <c r="AA57" s="4"/>
      <c r="AB57" s="4"/>
      <c r="AC57" s="4"/>
    </row>
    <row r="58" spans="1:29" ht="15.75">
      <c r="A58" s="72">
        <v>53</v>
      </c>
      <c r="B58" s="73" t="s">
        <v>118</v>
      </c>
      <c r="C58" s="97" t="s">
        <v>119</v>
      </c>
      <c r="D58" s="69">
        <v>154</v>
      </c>
      <c r="E58" s="69">
        <f t="shared" si="0"/>
        <v>121.98019801980197</v>
      </c>
      <c r="F58" s="101">
        <v>79.207920792079207</v>
      </c>
      <c r="G58" s="65">
        <v>202</v>
      </c>
      <c r="H58" s="65">
        <v>160</v>
      </c>
      <c r="I58" s="65">
        <v>79.207920792079207</v>
      </c>
      <c r="J58" s="66"/>
      <c r="K58" s="66">
        <v>17</v>
      </c>
      <c r="L58" s="69">
        <v>9</v>
      </c>
      <c r="M58" s="66">
        <v>23</v>
      </c>
      <c r="N58" s="128">
        <v>14</v>
      </c>
      <c r="O58" s="115">
        <v>8</v>
      </c>
      <c r="P58" s="115">
        <v>6</v>
      </c>
      <c r="Q58" s="115">
        <v>2</v>
      </c>
      <c r="R58" s="115">
        <v>6</v>
      </c>
      <c r="S58" s="115">
        <v>8</v>
      </c>
      <c r="T58" s="113">
        <v>17</v>
      </c>
      <c r="U58" s="74">
        <v>22</v>
      </c>
      <c r="V58" s="111">
        <v>15</v>
      </c>
      <c r="W58" s="100">
        <v>13</v>
      </c>
      <c r="X58" s="29"/>
      <c r="Y58">
        <f t="shared" si="1"/>
        <v>160</v>
      </c>
      <c r="AA58" s="4"/>
      <c r="AB58" s="4"/>
      <c r="AC58" s="4"/>
    </row>
    <row r="59" spans="1:29" ht="15.75">
      <c r="A59" s="77">
        <v>54</v>
      </c>
      <c r="B59" s="75" t="s">
        <v>120</v>
      </c>
      <c r="C59" s="98" t="s">
        <v>121</v>
      </c>
      <c r="D59" s="69">
        <v>154</v>
      </c>
      <c r="E59" s="69">
        <f t="shared" si="0"/>
        <v>110.54455445544554</v>
      </c>
      <c r="F59" s="100">
        <v>71.78217821782178</v>
      </c>
      <c r="G59" s="66">
        <v>202</v>
      </c>
      <c r="H59" s="66">
        <v>145</v>
      </c>
      <c r="I59" s="66">
        <v>71.78217821782178</v>
      </c>
      <c r="J59" s="66"/>
      <c r="K59" s="66">
        <v>11</v>
      </c>
      <c r="L59" s="115">
        <v>14</v>
      </c>
      <c r="M59" s="66">
        <v>22</v>
      </c>
      <c r="N59" s="128">
        <v>12</v>
      </c>
      <c r="O59" s="115">
        <v>4</v>
      </c>
      <c r="P59" s="115">
        <v>5</v>
      </c>
      <c r="Q59" s="115">
        <v>2</v>
      </c>
      <c r="R59" s="115">
        <v>5</v>
      </c>
      <c r="S59" s="115">
        <v>12</v>
      </c>
      <c r="T59" s="113">
        <v>14</v>
      </c>
      <c r="U59" s="74">
        <v>24</v>
      </c>
      <c r="V59" s="111">
        <v>11</v>
      </c>
      <c r="W59" s="100">
        <v>9</v>
      </c>
      <c r="X59" s="29"/>
      <c r="Y59">
        <f t="shared" si="1"/>
        <v>145</v>
      </c>
      <c r="AA59" s="4"/>
      <c r="AB59" s="4"/>
      <c r="AC59" s="4"/>
    </row>
    <row r="60" spans="1:29" ht="15.75">
      <c r="A60" s="77">
        <v>55</v>
      </c>
      <c r="B60" s="75" t="s">
        <v>122</v>
      </c>
      <c r="C60" s="98" t="s">
        <v>123</v>
      </c>
      <c r="D60" s="69">
        <v>154</v>
      </c>
      <c r="E60" s="69">
        <f t="shared" si="0"/>
        <v>118.16831683168317</v>
      </c>
      <c r="F60" s="100">
        <v>76.732673267326732</v>
      </c>
      <c r="G60" s="66">
        <v>202</v>
      </c>
      <c r="H60" s="66">
        <v>155</v>
      </c>
      <c r="I60" s="66">
        <v>76.732673267326732</v>
      </c>
      <c r="J60" s="66"/>
      <c r="K60" s="66">
        <v>14</v>
      </c>
      <c r="L60" s="115">
        <v>17</v>
      </c>
      <c r="M60" s="66">
        <v>25</v>
      </c>
      <c r="N60" s="128">
        <v>10</v>
      </c>
      <c r="O60" s="115">
        <v>5</v>
      </c>
      <c r="P60" s="115">
        <v>4</v>
      </c>
      <c r="Q60" s="115">
        <v>3</v>
      </c>
      <c r="R60" s="115">
        <v>6</v>
      </c>
      <c r="S60" s="115">
        <v>11</v>
      </c>
      <c r="T60" s="113">
        <v>12</v>
      </c>
      <c r="U60" s="74">
        <v>25</v>
      </c>
      <c r="V60" s="111">
        <v>9</v>
      </c>
      <c r="W60" s="100">
        <v>14</v>
      </c>
      <c r="X60" s="29"/>
      <c r="Y60">
        <f t="shared" si="1"/>
        <v>155</v>
      </c>
      <c r="AA60" s="4"/>
      <c r="AB60" s="4"/>
      <c r="AC60" s="4"/>
    </row>
    <row r="61" spans="1:29" ht="15.75">
      <c r="A61" s="77">
        <v>56</v>
      </c>
      <c r="B61" s="75" t="s">
        <v>124</v>
      </c>
      <c r="C61" s="98" t="s">
        <v>125</v>
      </c>
      <c r="D61" s="69">
        <v>154</v>
      </c>
      <c r="E61" s="69">
        <f t="shared" si="0"/>
        <v>92.247524752475258</v>
      </c>
      <c r="F61" s="100">
        <v>59.900990099009903</v>
      </c>
      <c r="G61" s="66">
        <v>202</v>
      </c>
      <c r="H61" s="66">
        <v>121</v>
      </c>
      <c r="I61" s="66">
        <v>59.900990099009903</v>
      </c>
      <c r="J61" s="66"/>
      <c r="K61" s="66">
        <v>12</v>
      </c>
      <c r="L61" s="115">
        <v>14</v>
      </c>
      <c r="M61" s="66">
        <v>18</v>
      </c>
      <c r="N61" s="128">
        <v>7</v>
      </c>
      <c r="O61" s="115">
        <v>6</v>
      </c>
      <c r="P61" s="115">
        <v>5</v>
      </c>
      <c r="Q61" s="115">
        <v>4</v>
      </c>
      <c r="R61" s="115">
        <v>5</v>
      </c>
      <c r="S61" s="115">
        <v>6</v>
      </c>
      <c r="T61" s="113">
        <v>15</v>
      </c>
      <c r="U61" s="74">
        <v>13</v>
      </c>
      <c r="V61" s="111">
        <v>14</v>
      </c>
      <c r="W61" s="100">
        <v>2</v>
      </c>
      <c r="X61" s="29"/>
      <c r="Y61">
        <f t="shared" si="1"/>
        <v>121</v>
      </c>
      <c r="AA61" s="4"/>
      <c r="AB61" s="4"/>
      <c r="AC61" s="4"/>
    </row>
    <row r="62" spans="1:29" ht="15.75">
      <c r="A62" s="77">
        <v>57</v>
      </c>
      <c r="B62" s="75" t="s">
        <v>126</v>
      </c>
      <c r="C62" s="98" t="s">
        <v>127</v>
      </c>
      <c r="D62" s="69">
        <v>154</v>
      </c>
      <c r="E62" s="69">
        <f t="shared" si="0"/>
        <v>110.54455445544554</v>
      </c>
      <c r="F62" s="82">
        <v>71.78217821782178</v>
      </c>
      <c r="G62" s="66">
        <v>202</v>
      </c>
      <c r="H62" s="66">
        <v>145</v>
      </c>
      <c r="I62" s="66">
        <v>71.78217821782178</v>
      </c>
      <c r="J62" s="66"/>
      <c r="K62" s="66">
        <v>14</v>
      </c>
      <c r="L62" s="115">
        <v>13</v>
      </c>
      <c r="M62" s="66">
        <v>24</v>
      </c>
      <c r="N62" s="128">
        <v>14</v>
      </c>
      <c r="O62" s="115">
        <v>8</v>
      </c>
      <c r="P62" s="115">
        <v>6</v>
      </c>
      <c r="Q62" s="115">
        <v>4</v>
      </c>
      <c r="R62" s="115">
        <v>1</v>
      </c>
      <c r="S62" s="115">
        <v>13</v>
      </c>
      <c r="T62" s="113">
        <v>17</v>
      </c>
      <c r="U62" s="74">
        <v>15</v>
      </c>
      <c r="V62" s="111">
        <v>10</v>
      </c>
      <c r="W62" s="100">
        <v>6</v>
      </c>
      <c r="X62" s="29"/>
      <c r="Y62">
        <f t="shared" si="1"/>
        <v>145</v>
      </c>
      <c r="AA62" s="4"/>
      <c r="AB62" s="4"/>
      <c r="AC62" s="4"/>
    </row>
    <row r="63" spans="1:29" ht="15.75">
      <c r="A63" s="75">
        <v>58</v>
      </c>
      <c r="B63" s="75" t="s">
        <v>128</v>
      </c>
      <c r="C63" s="98" t="s">
        <v>129</v>
      </c>
      <c r="D63" s="69">
        <v>154</v>
      </c>
      <c r="E63" s="69">
        <f t="shared" si="0"/>
        <v>106.73267326732673</v>
      </c>
      <c r="F63" s="82">
        <v>69.306930693069305</v>
      </c>
      <c r="G63" s="66">
        <v>202</v>
      </c>
      <c r="H63" s="66">
        <v>140</v>
      </c>
      <c r="I63" s="66">
        <v>69.306930693069305</v>
      </c>
      <c r="J63" s="66"/>
      <c r="K63" s="66">
        <v>14</v>
      </c>
      <c r="L63" s="115">
        <v>11</v>
      </c>
      <c r="M63" s="66">
        <v>20</v>
      </c>
      <c r="N63" s="128">
        <v>13</v>
      </c>
      <c r="O63" s="115">
        <v>5</v>
      </c>
      <c r="P63" s="115">
        <v>4</v>
      </c>
      <c r="Q63" s="115">
        <v>4</v>
      </c>
      <c r="R63" s="115">
        <v>4</v>
      </c>
      <c r="S63" s="115">
        <v>13</v>
      </c>
      <c r="T63" s="113">
        <v>18</v>
      </c>
      <c r="U63" s="74">
        <v>13</v>
      </c>
      <c r="V63" s="111">
        <v>8</v>
      </c>
      <c r="W63" s="100">
        <v>13</v>
      </c>
      <c r="X63" s="29"/>
      <c r="Y63">
        <f t="shared" si="1"/>
        <v>140</v>
      </c>
      <c r="AA63" s="4"/>
      <c r="AB63" s="4"/>
      <c r="AC63" s="4"/>
    </row>
    <row r="64" spans="1:29" ht="15.75">
      <c r="A64" s="75">
        <v>59</v>
      </c>
      <c r="B64" s="75" t="s">
        <v>130</v>
      </c>
      <c r="C64" s="98" t="s">
        <v>131</v>
      </c>
      <c r="D64" s="69">
        <v>154</v>
      </c>
      <c r="E64" s="69">
        <f t="shared" si="0"/>
        <v>121.21782178217822</v>
      </c>
      <c r="F64" s="82">
        <v>78.712871287128706</v>
      </c>
      <c r="G64" s="66">
        <v>202</v>
      </c>
      <c r="H64" s="66">
        <v>159</v>
      </c>
      <c r="I64" s="66">
        <v>78.712871287128706</v>
      </c>
      <c r="J64" s="66"/>
      <c r="K64" s="66">
        <v>14</v>
      </c>
      <c r="L64" s="115">
        <v>14</v>
      </c>
      <c r="M64" s="66">
        <v>22</v>
      </c>
      <c r="N64" s="128">
        <v>11</v>
      </c>
      <c r="O64" s="115">
        <v>6</v>
      </c>
      <c r="P64" s="115">
        <v>6</v>
      </c>
      <c r="Q64" s="115">
        <v>4</v>
      </c>
      <c r="R64" s="115">
        <v>6</v>
      </c>
      <c r="S64" s="115">
        <v>8</v>
      </c>
      <c r="T64" s="113">
        <v>15</v>
      </c>
      <c r="U64" s="74">
        <v>22</v>
      </c>
      <c r="V64" s="111">
        <v>13</v>
      </c>
      <c r="W64" s="100">
        <v>18</v>
      </c>
      <c r="X64" s="29"/>
      <c r="Y64">
        <f t="shared" si="1"/>
        <v>159</v>
      </c>
      <c r="AA64" s="4"/>
      <c r="AB64" s="4"/>
      <c r="AC64" s="4"/>
    </row>
    <row r="65" spans="1:29" ht="15.75">
      <c r="A65" s="75">
        <v>60</v>
      </c>
      <c r="B65" s="75" t="s">
        <v>132</v>
      </c>
      <c r="C65" s="98" t="s">
        <v>133</v>
      </c>
      <c r="D65" s="69">
        <v>154</v>
      </c>
      <c r="E65" s="69">
        <f t="shared" si="0"/>
        <v>108.25742574257426</v>
      </c>
      <c r="F65" s="82">
        <v>70.297029702970292</v>
      </c>
      <c r="G65" s="66">
        <v>202</v>
      </c>
      <c r="H65" s="66">
        <v>142</v>
      </c>
      <c r="I65" s="66">
        <v>70.297029702970292</v>
      </c>
      <c r="J65" s="66"/>
      <c r="K65" s="66">
        <v>13</v>
      </c>
      <c r="L65" s="115">
        <v>12</v>
      </c>
      <c r="M65" s="66">
        <v>15</v>
      </c>
      <c r="N65" s="128">
        <v>10</v>
      </c>
      <c r="O65" s="115">
        <v>6</v>
      </c>
      <c r="P65" s="115">
        <v>4</v>
      </c>
      <c r="Q65" s="115">
        <v>4</v>
      </c>
      <c r="R65" s="115">
        <v>5</v>
      </c>
      <c r="S65" s="115">
        <v>9</v>
      </c>
      <c r="T65" s="113">
        <v>15</v>
      </c>
      <c r="U65" s="74">
        <v>21</v>
      </c>
      <c r="V65" s="111">
        <v>12</v>
      </c>
      <c r="W65" s="100">
        <v>16</v>
      </c>
      <c r="X65" s="29"/>
      <c r="Y65">
        <f t="shared" si="1"/>
        <v>142</v>
      </c>
      <c r="AA65" s="4"/>
      <c r="AB65" s="4"/>
      <c r="AC65" s="4"/>
    </row>
    <row r="66" spans="1:29" ht="15.75">
      <c r="A66" s="73">
        <v>61</v>
      </c>
      <c r="B66" s="73" t="s">
        <v>134</v>
      </c>
      <c r="C66" s="97" t="s">
        <v>135</v>
      </c>
      <c r="D66" s="69">
        <v>154</v>
      </c>
      <c r="E66" s="69">
        <f t="shared" si="0"/>
        <v>75.475247524752476</v>
      </c>
      <c r="F66" s="103">
        <v>49.009900990099013</v>
      </c>
      <c r="G66" s="94">
        <v>202</v>
      </c>
      <c r="H66" s="94">
        <v>99</v>
      </c>
      <c r="I66" s="94">
        <v>49.009900990099013</v>
      </c>
      <c r="J66" s="66"/>
      <c r="K66" s="66">
        <v>16</v>
      </c>
      <c r="L66" s="94">
        <v>9</v>
      </c>
      <c r="M66" s="66">
        <v>19</v>
      </c>
      <c r="N66" s="128">
        <v>9</v>
      </c>
      <c r="O66" s="115">
        <v>6</v>
      </c>
      <c r="P66" s="115">
        <v>3</v>
      </c>
      <c r="Q66" s="115">
        <v>1</v>
      </c>
      <c r="R66" s="115">
        <v>3</v>
      </c>
      <c r="S66" s="115">
        <v>8</v>
      </c>
      <c r="T66" s="113">
        <v>1</v>
      </c>
      <c r="U66" s="74">
        <v>13</v>
      </c>
      <c r="V66" s="111">
        <v>5</v>
      </c>
      <c r="W66" s="100">
        <v>6</v>
      </c>
      <c r="X66" s="29"/>
      <c r="Y66">
        <f t="shared" si="1"/>
        <v>99</v>
      </c>
      <c r="AA66" s="4"/>
      <c r="AB66" s="4"/>
      <c r="AC66" s="4"/>
    </row>
    <row r="67" spans="1:29" ht="15.75">
      <c r="A67" s="73">
        <v>62</v>
      </c>
      <c r="B67" s="73" t="s">
        <v>136</v>
      </c>
      <c r="C67" s="97" t="s">
        <v>137</v>
      </c>
      <c r="D67" s="69">
        <v>154</v>
      </c>
      <c r="E67" s="69">
        <f t="shared" si="0"/>
        <v>100.63366336633662</v>
      </c>
      <c r="F67" s="103">
        <v>65.346534653465341</v>
      </c>
      <c r="G67" s="94">
        <v>202</v>
      </c>
      <c r="H67" s="94">
        <v>132</v>
      </c>
      <c r="I67" s="94">
        <v>65.346534653465341</v>
      </c>
      <c r="J67" s="66"/>
      <c r="K67" s="66">
        <v>14</v>
      </c>
      <c r="L67" s="94">
        <v>6</v>
      </c>
      <c r="M67" s="128">
        <v>21</v>
      </c>
      <c r="N67" s="128">
        <v>10</v>
      </c>
      <c r="O67" s="115">
        <v>6</v>
      </c>
      <c r="P67" s="115">
        <v>4</v>
      </c>
      <c r="Q67" s="115">
        <v>3</v>
      </c>
      <c r="R67" s="115">
        <v>6</v>
      </c>
      <c r="S67" s="115">
        <v>8</v>
      </c>
      <c r="T67" s="113">
        <v>8</v>
      </c>
      <c r="U67" s="74">
        <v>21</v>
      </c>
      <c r="V67" s="111">
        <v>12</v>
      </c>
      <c r="W67" s="100">
        <v>13</v>
      </c>
      <c r="X67" s="29"/>
      <c r="Y67">
        <f t="shared" si="1"/>
        <v>132</v>
      </c>
      <c r="AA67" s="4"/>
      <c r="AB67" s="4"/>
      <c r="AC67" s="4"/>
    </row>
    <row r="68" spans="1:29" ht="25.5">
      <c r="A68" s="73">
        <v>63</v>
      </c>
      <c r="B68" s="73" t="s">
        <v>138</v>
      </c>
      <c r="C68" s="97" t="s">
        <v>139</v>
      </c>
      <c r="D68" s="69">
        <v>154</v>
      </c>
      <c r="E68" s="69">
        <f t="shared" si="0"/>
        <v>69.376237623762378</v>
      </c>
      <c r="F68" s="103">
        <v>45.049504950495049</v>
      </c>
      <c r="G68" s="94">
        <v>202</v>
      </c>
      <c r="H68" s="94">
        <v>91</v>
      </c>
      <c r="I68" s="94">
        <v>45.049504950495049</v>
      </c>
      <c r="J68" s="66"/>
      <c r="K68" s="66">
        <v>3</v>
      </c>
      <c r="L68" s="83">
        <v>6</v>
      </c>
      <c r="M68" s="99">
        <v>22</v>
      </c>
      <c r="N68" s="83">
        <v>8</v>
      </c>
      <c r="O68" s="83">
        <v>3</v>
      </c>
      <c r="P68" s="83">
        <v>0</v>
      </c>
      <c r="Q68" s="83">
        <v>2</v>
      </c>
      <c r="R68" s="83">
        <v>4</v>
      </c>
      <c r="S68" s="83">
        <v>2</v>
      </c>
      <c r="T68" s="113">
        <v>0</v>
      </c>
      <c r="U68" s="74">
        <v>19</v>
      </c>
      <c r="V68" s="111">
        <v>7</v>
      </c>
      <c r="W68" s="100">
        <v>15</v>
      </c>
      <c r="X68" s="29"/>
      <c r="Y68">
        <f t="shared" si="1"/>
        <v>91</v>
      </c>
      <c r="AA68" s="4"/>
      <c r="AB68" s="4"/>
      <c r="AC68" s="4"/>
    </row>
    <row r="69" spans="1:29" ht="15.75">
      <c r="A69" s="75">
        <v>64</v>
      </c>
      <c r="B69" s="75" t="s">
        <v>140</v>
      </c>
      <c r="C69" s="98" t="s">
        <v>141</v>
      </c>
      <c r="D69" s="69">
        <v>154</v>
      </c>
      <c r="E69" s="69">
        <f t="shared" si="0"/>
        <v>117.40594059405939</v>
      </c>
      <c r="F69" s="82">
        <v>76.237623762376231</v>
      </c>
      <c r="G69" s="66">
        <v>202</v>
      </c>
      <c r="H69" s="66">
        <v>154</v>
      </c>
      <c r="I69" s="66">
        <v>76.237623762376231</v>
      </c>
      <c r="J69" s="66"/>
      <c r="K69" s="66">
        <v>12</v>
      </c>
      <c r="L69" s="115">
        <v>13</v>
      </c>
      <c r="M69" s="128">
        <v>18</v>
      </c>
      <c r="N69" s="115">
        <v>14</v>
      </c>
      <c r="O69" s="115">
        <v>6</v>
      </c>
      <c r="P69" s="115">
        <v>5</v>
      </c>
      <c r="Q69" s="115">
        <v>1</v>
      </c>
      <c r="R69" s="115">
        <v>4</v>
      </c>
      <c r="S69" s="115">
        <v>5</v>
      </c>
      <c r="T69" s="113">
        <v>19</v>
      </c>
      <c r="U69" s="74">
        <v>24</v>
      </c>
      <c r="V69" s="111">
        <v>16</v>
      </c>
      <c r="W69" s="100">
        <v>17</v>
      </c>
      <c r="X69" s="29"/>
      <c r="Y69">
        <f t="shared" si="1"/>
        <v>154</v>
      </c>
      <c r="AA69" s="4"/>
      <c r="AB69" s="4"/>
      <c r="AC69" s="4"/>
    </row>
    <row r="70" spans="1:29" ht="15.75">
      <c r="A70" s="77">
        <v>65</v>
      </c>
      <c r="B70" s="75" t="s">
        <v>142</v>
      </c>
      <c r="C70" s="98" t="s">
        <v>143</v>
      </c>
      <c r="D70" s="69">
        <v>154</v>
      </c>
      <c r="E70" s="69">
        <f t="shared" si="0"/>
        <v>97.584158415841571</v>
      </c>
      <c r="F70" s="82">
        <v>63.366336633663366</v>
      </c>
      <c r="G70" s="66">
        <v>202</v>
      </c>
      <c r="H70" s="66">
        <v>128</v>
      </c>
      <c r="I70" s="66">
        <v>63.366336633663366</v>
      </c>
      <c r="J70" s="66"/>
      <c r="K70" s="66">
        <v>12</v>
      </c>
      <c r="L70" s="115">
        <v>11</v>
      </c>
      <c r="M70" s="128">
        <v>20</v>
      </c>
      <c r="N70" s="115">
        <v>12</v>
      </c>
      <c r="O70" s="115">
        <v>6</v>
      </c>
      <c r="P70" s="115">
        <v>5</v>
      </c>
      <c r="Q70" s="115">
        <v>2</v>
      </c>
      <c r="R70" s="115">
        <v>5</v>
      </c>
      <c r="S70" s="115">
        <v>9</v>
      </c>
      <c r="T70" s="113">
        <v>17</v>
      </c>
      <c r="U70" s="74">
        <v>15</v>
      </c>
      <c r="V70" s="111">
        <v>0</v>
      </c>
      <c r="W70" s="100">
        <v>14</v>
      </c>
      <c r="X70" s="29"/>
      <c r="Y70">
        <f t="shared" si="1"/>
        <v>128</v>
      </c>
      <c r="AA70" s="4"/>
      <c r="AB70" s="4"/>
      <c r="AC70" s="4"/>
    </row>
    <row r="71" spans="1:29" ht="15.75">
      <c r="A71" s="77">
        <v>66</v>
      </c>
      <c r="B71" s="75" t="s">
        <v>144</v>
      </c>
      <c r="C71" s="98" t="s">
        <v>145</v>
      </c>
      <c r="D71" s="69">
        <v>154</v>
      </c>
      <c r="E71" s="69">
        <f t="shared" ref="E71:E104" si="2">F71*D71/100</f>
        <v>109.01980198019803</v>
      </c>
      <c r="F71" s="82">
        <v>70.792079207920793</v>
      </c>
      <c r="G71" s="66">
        <v>202</v>
      </c>
      <c r="H71" s="66">
        <v>143</v>
      </c>
      <c r="I71" s="66">
        <v>70.792079207920793</v>
      </c>
      <c r="J71" s="66"/>
      <c r="K71" s="66">
        <v>6</v>
      </c>
      <c r="L71" s="115">
        <v>14</v>
      </c>
      <c r="M71" s="128">
        <v>12</v>
      </c>
      <c r="N71" s="115">
        <v>12</v>
      </c>
      <c r="O71" s="115">
        <v>7</v>
      </c>
      <c r="P71" s="115">
        <v>5</v>
      </c>
      <c r="Q71" s="115">
        <v>3</v>
      </c>
      <c r="R71" s="115">
        <v>6</v>
      </c>
      <c r="S71" s="115">
        <v>13</v>
      </c>
      <c r="T71" s="113">
        <v>18</v>
      </c>
      <c r="U71" s="74">
        <v>23</v>
      </c>
      <c r="V71" s="111">
        <v>14</v>
      </c>
      <c r="W71" s="100">
        <v>10</v>
      </c>
      <c r="X71" s="29"/>
      <c r="Y71">
        <f t="shared" ref="Y71:Y104" si="3">SUM(K71:X71)</f>
        <v>143</v>
      </c>
      <c r="AA71" s="4"/>
      <c r="AB71" s="4"/>
      <c r="AC71" s="4"/>
    </row>
    <row r="72" spans="1:29" ht="15.75">
      <c r="A72" s="77">
        <v>67</v>
      </c>
      <c r="B72" s="75" t="s">
        <v>146</v>
      </c>
      <c r="C72" s="98" t="s">
        <v>147</v>
      </c>
      <c r="D72" s="69">
        <v>154</v>
      </c>
      <c r="E72" s="69">
        <f t="shared" si="2"/>
        <v>128.0792079207921</v>
      </c>
      <c r="F72" s="82">
        <v>83.168316831683171</v>
      </c>
      <c r="G72" s="66">
        <v>202</v>
      </c>
      <c r="H72" s="66">
        <v>168</v>
      </c>
      <c r="I72" s="66">
        <v>83.168316831683171</v>
      </c>
      <c r="J72" s="66"/>
      <c r="K72" s="66">
        <v>11</v>
      </c>
      <c r="L72" s="115">
        <v>16</v>
      </c>
      <c r="M72" s="128">
        <v>23</v>
      </c>
      <c r="N72" s="115">
        <v>14</v>
      </c>
      <c r="O72" s="115">
        <v>8</v>
      </c>
      <c r="P72" s="115">
        <v>6</v>
      </c>
      <c r="Q72" s="115">
        <v>3</v>
      </c>
      <c r="R72" s="115">
        <v>5</v>
      </c>
      <c r="S72" s="115">
        <v>12</v>
      </c>
      <c r="T72" s="113">
        <v>17</v>
      </c>
      <c r="U72" s="74">
        <v>26</v>
      </c>
      <c r="V72" s="111">
        <v>12</v>
      </c>
      <c r="W72" s="100">
        <v>15</v>
      </c>
      <c r="X72" s="29"/>
      <c r="Y72">
        <f t="shared" si="3"/>
        <v>168</v>
      </c>
      <c r="AA72" s="4"/>
      <c r="AB72" s="4"/>
      <c r="AC72" s="4"/>
    </row>
    <row r="73" spans="1:29" ht="15.75">
      <c r="A73" s="77">
        <v>68</v>
      </c>
      <c r="B73" s="75" t="s">
        <v>148</v>
      </c>
      <c r="C73" s="98" t="s">
        <v>149</v>
      </c>
      <c r="D73" s="69">
        <v>154</v>
      </c>
      <c r="E73" s="69">
        <f t="shared" si="2"/>
        <v>121.21782178217822</v>
      </c>
      <c r="F73" s="82">
        <v>78.712871287128706</v>
      </c>
      <c r="G73" s="66">
        <v>202</v>
      </c>
      <c r="H73" s="66">
        <v>159</v>
      </c>
      <c r="I73" s="66">
        <v>78.712871287128706</v>
      </c>
      <c r="J73" s="66"/>
      <c r="K73" s="66">
        <v>19</v>
      </c>
      <c r="L73" s="115">
        <v>14</v>
      </c>
      <c r="M73" s="128">
        <v>21</v>
      </c>
      <c r="N73" s="115">
        <v>12</v>
      </c>
      <c r="O73" s="115">
        <v>5</v>
      </c>
      <c r="P73" s="115">
        <v>5</v>
      </c>
      <c r="Q73" s="115">
        <v>3</v>
      </c>
      <c r="R73" s="115">
        <v>4</v>
      </c>
      <c r="S73" s="115">
        <v>11</v>
      </c>
      <c r="T73" s="113">
        <v>18</v>
      </c>
      <c r="U73" s="74">
        <v>23</v>
      </c>
      <c r="V73" s="111">
        <v>10</v>
      </c>
      <c r="W73" s="100">
        <v>14</v>
      </c>
      <c r="X73" s="29"/>
      <c r="Y73">
        <f t="shared" si="3"/>
        <v>159</v>
      </c>
      <c r="AA73" s="4"/>
      <c r="AB73" s="4"/>
      <c r="AC73" s="4"/>
    </row>
    <row r="74" spans="1:29" ht="15.75">
      <c r="A74" s="73">
        <v>69</v>
      </c>
      <c r="B74" s="73" t="s">
        <v>150</v>
      </c>
      <c r="C74" s="97" t="s">
        <v>151</v>
      </c>
      <c r="D74" s="69">
        <v>154</v>
      </c>
      <c r="E74" s="69">
        <f t="shared" si="2"/>
        <v>68.613861386138609</v>
      </c>
      <c r="F74" s="103">
        <v>44.554455445544555</v>
      </c>
      <c r="G74" s="65">
        <v>202</v>
      </c>
      <c r="H74" s="65">
        <v>90</v>
      </c>
      <c r="I74" s="65">
        <v>44.554455445544555</v>
      </c>
      <c r="J74" s="66"/>
      <c r="K74" s="66">
        <v>8</v>
      </c>
      <c r="L74" s="69">
        <v>7</v>
      </c>
      <c r="M74" s="128">
        <v>23</v>
      </c>
      <c r="N74" s="115">
        <v>10</v>
      </c>
      <c r="O74" s="115">
        <v>4</v>
      </c>
      <c r="P74" s="115">
        <v>5</v>
      </c>
      <c r="Q74" s="115">
        <v>3</v>
      </c>
      <c r="R74" s="115">
        <v>4</v>
      </c>
      <c r="S74" s="115">
        <v>1</v>
      </c>
      <c r="T74" s="113">
        <v>3</v>
      </c>
      <c r="U74" s="74">
        <v>14</v>
      </c>
      <c r="V74" s="111">
        <v>4</v>
      </c>
      <c r="W74" s="100">
        <v>4</v>
      </c>
      <c r="X74" s="29"/>
      <c r="Y74">
        <f t="shared" si="3"/>
        <v>90</v>
      </c>
      <c r="AA74" s="4"/>
      <c r="AB74" s="4"/>
      <c r="AC74" s="4"/>
    </row>
    <row r="75" spans="1:29" ht="15.75">
      <c r="A75" s="75">
        <v>70</v>
      </c>
      <c r="B75" s="75" t="s">
        <v>152</v>
      </c>
      <c r="C75" s="98" t="s">
        <v>153</v>
      </c>
      <c r="D75" s="69">
        <v>154</v>
      </c>
      <c r="E75" s="69">
        <f t="shared" si="2"/>
        <v>114.35643564356434</v>
      </c>
      <c r="F75" s="82">
        <v>74.257425742574256</v>
      </c>
      <c r="G75" s="66">
        <v>202</v>
      </c>
      <c r="H75" s="66">
        <v>150</v>
      </c>
      <c r="I75" s="66">
        <v>74.257425742574256</v>
      </c>
      <c r="J75" s="66"/>
      <c r="K75" s="66">
        <v>0</v>
      </c>
      <c r="L75" s="115">
        <v>7</v>
      </c>
      <c r="M75" s="128">
        <v>24</v>
      </c>
      <c r="N75" s="115">
        <v>15</v>
      </c>
      <c r="O75" s="115">
        <v>8</v>
      </c>
      <c r="P75" s="115">
        <v>5</v>
      </c>
      <c r="Q75" s="115">
        <v>3</v>
      </c>
      <c r="R75" s="115">
        <v>6</v>
      </c>
      <c r="S75" s="115">
        <v>13</v>
      </c>
      <c r="T75" s="113">
        <v>21</v>
      </c>
      <c r="U75" s="93">
        <v>24</v>
      </c>
      <c r="V75" s="111">
        <v>8</v>
      </c>
      <c r="W75" s="101">
        <v>16</v>
      </c>
      <c r="X75" s="30"/>
      <c r="Y75">
        <f t="shared" si="3"/>
        <v>150</v>
      </c>
      <c r="AA75" s="4"/>
      <c r="AB75" s="4"/>
      <c r="AC75" s="4"/>
    </row>
    <row r="76" spans="1:29" ht="15.75">
      <c r="A76" s="75">
        <v>71</v>
      </c>
      <c r="B76" s="75" t="s">
        <v>154</v>
      </c>
      <c r="C76" s="98" t="s">
        <v>155</v>
      </c>
      <c r="D76" s="69">
        <v>154</v>
      </c>
      <c r="E76" s="69">
        <f t="shared" si="2"/>
        <v>44.980198019801982</v>
      </c>
      <c r="F76" s="82">
        <v>29.207920792079207</v>
      </c>
      <c r="G76" s="66">
        <v>202</v>
      </c>
      <c r="H76" s="66">
        <v>59</v>
      </c>
      <c r="I76" s="66">
        <v>29.207920792079207</v>
      </c>
      <c r="J76" s="66"/>
      <c r="K76" s="66">
        <v>0</v>
      </c>
      <c r="L76" s="115">
        <v>2</v>
      </c>
      <c r="M76" s="128">
        <v>18</v>
      </c>
      <c r="N76" s="115">
        <v>8</v>
      </c>
      <c r="O76" s="115">
        <v>1</v>
      </c>
      <c r="P76" s="115">
        <v>6</v>
      </c>
      <c r="Q76" s="115">
        <v>3</v>
      </c>
      <c r="R76" s="115">
        <v>1</v>
      </c>
      <c r="S76" s="115">
        <v>3</v>
      </c>
      <c r="T76" s="113">
        <v>0</v>
      </c>
      <c r="U76" s="74">
        <v>17</v>
      </c>
      <c r="V76" s="111">
        <v>0</v>
      </c>
      <c r="W76" s="100">
        <v>0</v>
      </c>
      <c r="X76" s="29"/>
      <c r="Y76">
        <f t="shared" si="3"/>
        <v>59</v>
      </c>
      <c r="AA76" s="4"/>
      <c r="AB76" s="4"/>
      <c r="AC76" s="4"/>
    </row>
    <row r="77" spans="1:29" ht="15.75">
      <c r="A77" s="73">
        <v>72</v>
      </c>
      <c r="B77" s="73" t="s">
        <v>156</v>
      </c>
      <c r="C77" s="97" t="s">
        <v>157</v>
      </c>
      <c r="D77" s="69">
        <v>154</v>
      </c>
      <c r="E77" s="69">
        <f t="shared" si="2"/>
        <v>112.83168316831683</v>
      </c>
      <c r="F77" s="103">
        <v>73.267326732673268</v>
      </c>
      <c r="G77" s="65">
        <v>202</v>
      </c>
      <c r="H77" s="65">
        <v>148</v>
      </c>
      <c r="I77" s="65">
        <v>73.267326732673268</v>
      </c>
      <c r="J77" s="66"/>
      <c r="K77" s="66">
        <v>15</v>
      </c>
      <c r="L77" s="69">
        <v>10</v>
      </c>
      <c r="M77" s="128">
        <v>21</v>
      </c>
      <c r="N77" s="115">
        <v>14</v>
      </c>
      <c r="O77" s="115">
        <v>5</v>
      </c>
      <c r="P77" s="115">
        <v>6</v>
      </c>
      <c r="Q77" s="115">
        <v>4</v>
      </c>
      <c r="R77" s="115">
        <v>5</v>
      </c>
      <c r="S77" s="115">
        <v>11</v>
      </c>
      <c r="T77" s="113">
        <v>20</v>
      </c>
      <c r="U77" s="74">
        <v>24</v>
      </c>
      <c r="V77" s="111">
        <v>5</v>
      </c>
      <c r="W77" s="100">
        <v>8</v>
      </c>
      <c r="X77" s="29"/>
      <c r="Y77">
        <f t="shared" si="3"/>
        <v>148</v>
      </c>
      <c r="AA77" s="4"/>
      <c r="AB77" s="4"/>
      <c r="AC77" s="4"/>
    </row>
    <row r="78" spans="1:29" ht="15.75">
      <c r="A78" s="75">
        <v>73</v>
      </c>
      <c r="B78" s="75" t="s">
        <v>158</v>
      </c>
      <c r="C78" s="98" t="s">
        <v>159</v>
      </c>
      <c r="D78" s="69">
        <v>154</v>
      </c>
      <c r="E78" s="69">
        <f t="shared" si="2"/>
        <v>123.50495049504951</v>
      </c>
      <c r="F78" s="82">
        <v>80.198019801980195</v>
      </c>
      <c r="G78" s="66">
        <v>202</v>
      </c>
      <c r="H78" s="66">
        <v>162</v>
      </c>
      <c r="I78" s="66">
        <v>80.198019801980195</v>
      </c>
      <c r="J78" s="66"/>
      <c r="K78" s="66">
        <v>14</v>
      </c>
      <c r="L78" s="115">
        <v>13</v>
      </c>
      <c r="M78" s="128">
        <v>18</v>
      </c>
      <c r="N78" s="115">
        <v>14</v>
      </c>
      <c r="O78" s="115">
        <v>8</v>
      </c>
      <c r="P78" s="115">
        <v>5</v>
      </c>
      <c r="Q78" s="115">
        <v>4</v>
      </c>
      <c r="R78" s="115">
        <v>5</v>
      </c>
      <c r="S78" s="115">
        <v>13</v>
      </c>
      <c r="T78" s="113">
        <v>21</v>
      </c>
      <c r="U78" s="74">
        <v>24</v>
      </c>
      <c r="V78" s="111">
        <v>7</v>
      </c>
      <c r="W78" s="100">
        <v>16</v>
      </c>
      <c r="X78" s="29"/>
      <c r="Y78">
        <f t="shared" si="3"/>
        <v>162</v>
      </c>
      <c r="AA78" s="4"/>
      <c r="AB78" s="4"/>
      <c r="AC78" s="4"/>
    </row>
    <row r="79" spans="1:29" ht="15.75">
      <c r="A79" s="75">
        <v>74</v>
      </c>
      <c r="B79" s="75" t="s">
        <v>160</v>
      </c>
      <c r="C79" s="98" t="s">
        <v>161</v>
      </c>
      <c r="D79" s="69">
        <v>154</v>
      </c>
      <c r="E79" s="69">
        <f t="shared" si="2"/>
        <v>136.46534653465346</v>
      </c>
      <c r="F79" s="82">
        <v>88.613861386138609</v>
      </c>
      <c r="G79" s="66">
        <v>202</v>
      </c>
      <c r="H79" s="66">
        <v>179</v>
      </c>
      <c r="I79" s="66">
        <v>88.613861386138609</v>
      </c>
      <c r="J79" s="66"/>
      <c r="K79" s="66">
        <v>20</v>
      </c>
      <c r="L79" s="115">
        <v>17</v>
      </c>
      <c r="M79" s="128">
        <v>26</v>
      </c>
      <c r="N79" s="115">
        <v>17</v>
      </c>
      <c r="O79" s="115">
        <v>8</v>
      </c>
      <c r="P79" s="115">
        <v>6</v>
      </c>
      <c r="Q79" s="115">
        <v>1</v>
      </c>
      <c r="R79" s="115">
        <v>6</v>
      </c>
      <c r="S79" s="115">
        <v>13</v>
      </c>
      <c r="T79" s="113">
        <v>18</v>
      </c>
      <c r="U79" s="74">
        <v>24</v>
      </c>
      <c r="V79" s="111">
        <v>15</v>
      </c>
      <c r="W79" s="100">
        <v>8</v>
      </c>
      <c r="X79" s="29"/>
      <c r="Y79">
        <f t="shared" si="3"/>
        <v>179</v>
      </c>
      <c r="AA79" s="4"/>
      <c r="AB79" s="4"/>
      <c r="AC79" s="4"/>
    </row>
    <row r="80" spans="1:29" ht="15.75">
      <c r="A80" s="77">
        <v>75</v>
      </c>
      <c r="B80" s="75" t="s">
        <v>162</v>
      </c>
      <c r="C80" s="98" t="s">
        <v>163</v>
      </c>
      <c r="D80" s="69">
        <v>154</v>
      </c>
      <c r="E80" s="69">
        <f t="shared" si="2"/>
        <v>110.54455445544554</v>
      </c>
      <c r="F80" s="82">
        <v>71.78217821782178</v>
      </c>
      <c r="G80" s="66">
        <v>202</v>
      </c>
      <c r="H80" s="66">
        <v>145</v>
      </c>
      <c r="I80" s="66">
        <v>71.78217821782178</v>
      </c>
      <c r="J80" s="66"/>
      <c r="K80" s="66">
        <v>16</v>
      </c>
      <c r="L80" s="115">
        <v>15</v>
      </c>
      <c r="M80" s="128">
        <v>22</v>
      </c>
      <c r="N80" s="115">
        <v>12</v>
      </c>
      <c r="O80" s="115">
        <v>6</v>
      </c>
      <c r="P80" s="115">
        <v>4</v>
      </c>
      <c r="Q80" s="115">
        <v>3</v>
      </c>
      <c r="R80" s="115">
        <v>5</v>
      </c>
      <c r="S80" s="115">
        <v>9</v>
      </c>
      <c r="T80" s="113">
        <v>16</v>
      </c>
      <c r="U80" s="74">
        <v>12</v>
      </c>
      <c r="V80" s="111">
        <v>9</v>
      </c>
      <c r="W80" s="100">
        <v>16</v>
      </c>
      <c r="X80" s="29"/>
      <c r="Y80">
        <f t="shared" si="3"/>
        <v>145</v>
      </c>
      <c r="AA80" s="4"/>
      <c r="AB80" s="4"/>
      <c r="AC80" s="4"/>
    </row>
    <row r="81" spans="1:29" ht="25.5">
      <c r="A81" s="75">
        <v>76</v>
      </c>
      <c r="B81" s="75" t="s">
        <v>164</v>
      </c>
      <c r="C81" s="98" t="s">
        <v>165</v>
      </c>
      <c r="D81" s="69">
        <v>154</v>
      </c>
      <c r="E81" s="69">
        <f t="shared" si="2"/>
        <v>47.267326732673261</v>
      </c>
      <c r="F81" s="82">
        <v>30.693069306930692</v>
      </c>
      <c r="G81" s="66">
        <v>202</v>
      </c>
      <c r="H81" s="66">
        <v>62</v>
      </c>
      <c r="I81" s="66">
        <v>30.693069306930692</v>
      </c>
      <c r="J81" s="66"/>
      <c r="K81" s="66">
        <v>0</v>
      </c>
      <c r="L81" s="115">
        <v>3</v>
      </c>
      <c r="M81" s="128">
        <v>23</v>
      </c>
      <c r="N81" s="115">
        <v>8</v>
      </c>
      <c r="O81" s="115">
        <v>2</v>
      </c>
      <c r="P81" s="115">
        <v>5</v>
      </c>
      <c r="Q81" s="115">
        <v>2</v>
      </c>
      <c r="R81" s="115">
        <v>1</v>
      </c>
      <c r="S81" s="115">
        <v>0</v>
      </c>
      <c r="T81" s="113">
        <v>0</v>
      </c>
      <c r="U81" s="74">
        <v>18</v>
      </c>
      <c r="V81" s="111">
        <v>0</v>
      </c>
      <c r="W81" s="100">
        <v>0</v>
      </c>
      <c r="X81" s="29"/>
      <c r="Y81">
        <f t="shared" si="3"/>
        <v>62</v>
      </c>
      <c r="AA81" s="4"/>
      <c r="AB81" s="4"/>
      <c r="AC81" s="4"/>
    </row>
    <row r="82" spans="1:29" ht="15.75">
      <c r="A82" s="77">
        <v>77</v>
      </c>
      <c r="B82" s="75" t="s">
        <v>166</v>
      </c>
      <c r="C82" s="98" t="s">
        <v>167</v>
      </c>
      <c r="D82" s="69">
        <v>154</v>
      </c>
      <c r="E82" s="69">
        <f t="shared" si="2"/>
        <v>119.69306930693068</v>
      </c>
      <c r="F82" s="82">
        <v>77.722772277227719</v>
      </c>
      <c r="G82" s="66">
        <v>202</v>
      </c>
      <c r="H82" s="66">
        <v>157</v>
      </c>
      <c r="I82" s="66">
        <v>77.722772277227719</v>
      </c>
      <c r="J82" s="66"/>
      <c r="K82" s="66">
        <v>15</v>
      </c>
      <c r="L82" s="115">
        <v>15</v>
      </c>
      <c r="M82" s="128">
        <v>26</v>
      </c>
      <c r="N82" s="115">
        <v>14</v>
      </c>
      <c r="O82" s="115">
        <v>8</v>
      </c>
      <c r="P82" s="115">
        <v>6</v>
      </c>
      <c r="Q82" s="115">
        <v>1</v>
      </c>
      <c r="R82" s="115">
        <v>5</v>
      </c>
      <c r="S82" s="115">
        <v>12</v>
      </c>
      <c r="T82" s="113">
        <v>16</v>
      </c>
      <c r="U82" s="74">
        <v>19</v>
      </c>
      <c r="V82" s="111">
        <v>9</v>
      </c>
      <c r="W82" s="100">
        <v>11</v>
      </c>
      <c r="X82" s="29"/>
      <c r="Y82">
        <f t="shared" si="3"/>
        <v>157</v>
      </c>
      <c r="AA82" s="4"/>
      <c r="AB82" s="4"/>
      <c r="AC82" s="4"/>
    </row>
    <row r="83" spans="1:29" ht="15.75">
      <c r="A83" s="75">
        <v>78</v>
      </c>
      <c r="B83" s="75" t="s">
        <v>168</v>
      </c>
      <c r="C83" s="98" t="s">
        <v>169</v>
      </c>
      <c r="D83" s="69">
        <v>154</v>
      </c>
      <c r="E83" s="69">
        <f t="shared" si="2"/>
        <v>104.44554455445545</v>
      </c>
      <c r="F83" s="82">
        <v>67.821782178217816</v>
      </c>
      <c r="G83" s="66">
        <v>202</v>
      </c>
      <c r="H83" s="66">
        <v>137</v>
      </c>
      <c r="I83" s="66">
        <v>67.821782178217816</v>
      </c>
      <c r="J83" s="66"/>
      <c r="K83" s="66">
        <v>14</v>
      </c>
      <c r="L83" s="115">
        <v>10</v>
      </c>
      <c r="M83" s="128">
        <v>23</v>
      </c>
      <c r="N83" s="115">
        <v>12</v>
      </c>
      <c r="O83" s="115">
        <v>8</v>
      </c>
      <c r="P83" s="115">
        <v>5</v>
      </c>
      <c r="Q83" s="115">
        <v>3</v>
      </c>
      <c r="R83" s="115">
        <v>5</v>
      </c>
      <c r="S83" s="115">
        <v>9</v>
      </c>
      <c r="T83" s="113">
        <v>11</v>
      </c>
      <c r="U83" s="74">
        <v>19</v>
      </c>
      <c r="V83" s="111">
        <v>9</v>
      </c>
      <c r="W83" s="100">
        <v>9</v>
      </c>
      <c r="X83" s="29"/>
      <c r="Y83">
        <f t="shared" si="3"/>
        <v>137</v>
      </c>
      <c r="AA83" s="4"/>
      <c r="AB83" s="4"/>
      <c r="AC83" s="4"/>
    </row>
    <row r="84" spans="1:29" ht="15.75">
      <c r="A84" s="77">
        <v>79</v>
      </c>
      <c r="B84" s="75" t="s">
        <v>170</v>
      </c>
      <c r="C84" s="98" t="s">
        <v>171</v>
      </c>
      <c r="D84" s="69">
        <v>154</v>
      </c>
      <c r="E84" s="69">
        <f t="shared" si="2"/>
        <v>111.30693069306932</v>
      </c>
      <c r="F84" s="82">
        <v>72.277227722772281</v>
      </c>
      <c r="G84" s="66">
        <v>202</v>
      </c>
      <c r="H84" s="66">
        <v>146</v>
      </c>
      <c r="I84" s="66">
        <v>72.277227722772281</v>
      </c>
      <c r="J84" s="66"/>
      <c r="K84" s="66">
        <v>6</v>
      </c>
      <c r="L84" s="115">
        <v>12</v>
      </c>
      <c r="M84" s="128">
        <v>18</v>
      </c>
      <c r="N84" s="115">
        <v>12</v>
      </c>
      <c r="O84" s="115">
        <v>8</v>
      </c>
      <c r="P84" s="115">
        <v>3</v>
      </c>
      <c r="Q84" s="115">
        <v>4</v>
      </c>
      <c r="R84" s="115">
        <v>4</v>
      </c>
      <c r="S84" s="115">
        <v>10</v>
      </c>
      <c r="T84" s="113">
        <v>16</v>
      </c>
      <c r="U84" s="74">
        <v>24</v>
      </c>
      <c r="V84" s="111">
        <v>15</v>
      </c>
      <c r="W84" s="100">
        <v>14</v>
      </c>
      <c r="X84" s="29"/>
      <c r="Y84">
        <f t="shared" si="3"/>
        <v>146</v>
      </c>
      <c r="AA84" s="4"/>
      <c r="AB84" s="4"/>
      <c r="AC84" s="4"/>
    </row>
    <row r="85" spans="1:29" ht="15.75">
      <c r="A85" s="77">
        <v>80</v>
      </c>
      <c r="B85" s="75" t="s">
        <v>172</v>
      </c>
      <c r="C85" s="98" t="s">
        <v>173</v>
      </c>
      <c r="D85" s="69">
        <v>154</v>
      </c>
      <c r="E85" s="69">
        <f t="shared" si="2"/>
        <v>119.69306930693068</v>
      </c>
      <c r="F85" s="82">
        <v>77.722772277227719</v>
      </c>
      <c r="G85" s="66">
        <v>202</v>
      </c>
      <c r="H85" s="66">
        <v>157</v>
      </c>
      <c r="I85" s="66">
        <v>77.722772277227719</v>
      </c>
      <c r="J85" s="66"/>
      <c r="K85" s="66">
        <v>10</v>
      </c>
      <c r="L85" s="115">
        <v>11</v>
      </c>
      <c r="M85" s="128">
        <v>17</v>
      </c>
      <c r="N85" s="115">
        <v>15</v>
      </c>
      <c r="O85" s="115">
        <v>8</v>
      </c>
      <c r="P85" s="115">
        <v>6</v>
      </c>
      <c r="Q85" s="115">
        <v>3</v>
      </c>
      <c r="R85" s="115">
        <v>5</v>
      </c>
      <c r="S85" s="115">
        <v>11</v>
      </c>
      <c r="T85" s="113">
        <v>14</v>
      </c>
      <c r="U85" s="74">
        <v>25</v>
      </c>
      <c r="V85" s="111">
        <v>14</v>
      </c>
      <c r="W85" s="100">
        <v>18</v>
      </c>
      <c r="X85" s="29"/>
      <c r="Y85">
        <f t="shared" si="3"/>
        <v>157</v>
      </c>
      <c r="AA85" s="4"/>
      <c r="AB85" s="4"/>
      <c r="AC85" s="4"/>
    </row>
    <row r="86" spans="1:29" ht="15.75">
      <c r="A86" s="72">
        <v>81</v>
      </c>
      <c r="B86" s="73" t="s">
        <v>174</v>
      </c>
      <c r="C86" s="97" t="s">
        <v>175</v>
      </c>
      <c r="D86" s="69">
        <v>154</v>
      </c>
      <c r="E86" s="69">
        <f t="shared" si="2"/>
        <v>105.20792079207921</v>
      </c>
      <c r="F86" s="103">
        <v>68.316831683168317</v>
      </c>
      <c r="G86" s="65">
        <v>202</v>
      </c>
      <c r="H86" s="65">
        <v>138</v>
      </c>
      <c r="I86" s="65">
        <v>68.316831683168317</v>
      </c>
      <c r="J86" s="65"/>
      <c r="K86" s="66">
        <v>8</v>
      </c>
      <c r="L86" s="69">
        <v>8</v>
      </c>
      <c r="M86" s="128">
        <v>23</v>
      </c>
      <c r="N86" s="69">
        <v>12</v>
      </c>
      <c r="O86" s="115">
        <v>7</v>
      </c>
      <c r="P86" s="69">
        <v>1</v>
      </c>
      <c r="Q86" s="115">
        <v>4</v>
      </c>
      <c r="R86" s="69">
        <v>5</v>
      </c>
      <c r="S86" s="115">
        <v>11</v>
      </c>
      <c r="T86" s="113">
        <v>7</v>
      </c>
      <c r="U86" s="74">
        <v>22</v>
      </c>
      <c r="V86" s="111">
        <v>12</v>
      </c>
      <c r="W86" s="100">
        <v>18</v>
      </c>
      <c r="X86" s="29"/>
      <c r="Y86">
        <f t="shared" si="3"/>
        <v>138</v>
      </c>
      <c r="AA86" s="4"/>
      <c r="AB86" s="4"/>
      <c r="AC86" s="4"/>
    </row>
    <row r="87" spans="1:29" ht="15.75">
      <c r="A87" s="77">
        <v>82</v>
      </c>
      <c r="B87" s="75" t="s">
        <v>176</v>
      </c>
      <c r="C87" s="98" t="s">
        <v>177</v>
      </c>
      <c r="D87" s="69">
        <v>154</v>
      </c>
      <c r="E87" s="69">
        <f t="shared" si="2"/>
        <v>125.79207920792079</v>
      </c>
      <c r="F87" s="82">
        <v>81.683168316831683</v>
      </c>
      <c r="G87" s="66">
        <v>202</v>
      </c>
      <c r="H87" s="66">
        <v>165</v>
      </c>
      <c r="I87" s="66">
        <v>81.683168316831683</v>
      </c>
      <c r="J87" s="66"/>
      <c r="K87" s="66">
        <v>20</v>
      </c>
      <c r="L87" s="115">
        <v>15</v>
      </c>
      <c r="M87" s="128">
        <v>23</v>
      </c>
      <c r="N87" s="115">
        <v>11</v>
      </c>
      <c r="O87" s="115">
        <v>8</v>
      </c>
      <c r="P87" s="115">
        <v>6</v>
      </c>
      <c r="Q87" s="115">
        <v>3</v>
      </c>
      <c r="R87" s="115">
        <v>6</v>
      </c>
      <c r="S87" s="115">
        <v>10</v>
      </c>
      <c r="T87" s="113">
        <v>17</v>
      </c>
      <c r="U87" s="74">
        <v>20</v>
      </c>
      <c r="V87" s="111">
        <v>12</v>
      </c>
      <c r="W87" s="100">
        <v>14</v>
      </c>
      <c r="X87" s="29"/>
      <c r="Y87">
        <f t="shared" si="3"/>
        <v>165</v>
      </c>
      <c r="AA87" s="4"/>
      <c r="AB87" s="4"/>
      <c r="AC87" s="4"/>
    </row>
    <row r="88" spans="1:29" ht="15.75">
      <c r="A88" s="77">
        <v>83</v>
      </c>
      <c r="B88" s="75" t="s">
        <v>178</v>
      </c>
      <c r="C88" s="98" t="s">
        <v>179</v>
      </c>
      <c r="D88" s="69">
        <v>154</v>
      </c>
      <c r="E88" s="69">
        <f t="shared" si="2"/>
        <v>118.93069306930694</v>
      </c>
      <c r="F88" s="82">
        <v>77.227722772277232</v>
      </c>
      <c r="G88" s="66">
        <v>202</v>
      </c>
      <c r="H88" s="66">
        <v>156</v>
      </c>
      <c r="I88" s="66">
        <v>77.227722772277232</v>
      </c>
      <c r="J88" s="66"/>
      <c r="K88" s="66">
        <v>19</v>
      </c>
      <c r="L88" s="115">
        <v>16</v>
      </c>
      <c r="M88" s="128">
        <v>24</v>
      </c>
      <c r="N88" s="115">
        <v>11</v>
      </c>
      <c r="O88" s="115">
        <v>6</v>
      </c>
      <c r="P88" s="115">
        <v>6</v>
      </c>
      <c r="Q88" s="115">
        <v>2</v>
      </c>
      <c r="R88" s="115">
        <v>6</v>
      </c>
      <c r="S88" s="115">
        <v>9</v>
      </c>
      <c r="T88" s="113">
        <v>17</v>
      </c>
      <c r="U88" s="74">
        <v>22</v>
      </c>
      <c r="V88" s="111">
        <v>7</v>
      </c>
      <c r="W88" s="100">
        <v>11</v>
      </c>
      <c r="X88" s="29"/>
      <c r="Y88">
        <f t="shared" si="3"/>
        <v>156</v>
      </c>
      <c r="AA88" s="4"/>
      <c r="AB88" s="4"/>
      <c r="AC88" s="4"/>
    </row>
    <row r="89" spans="1:29" ht="15.75">
      <c r="A89" s="73">
        <v>84</v>
      </c>
      <c r="B89" s="73" t="s">
        <v>180</v>
      </c>
      <c r="C89" s="97" t="s">
        <v>181</v>
      </c>
      <c r="D89" s="69">
        <v>154</v>
      </c>
      <c r="E89" s="69">
        <f t="shared" si="2"/>
        <v>93.009900990099013</v>
      </c>
      <c r="F89" s="103">
        <v>60.396039603960396</v>
      </c>
      <c r="G89" s="65">
        <v>202</v>
      </c>
      <c r="H89" s="65">
        <v>122</v>
      </c>
      <c r="I89" s="65">
        <v>60.396039603960396</v>
      </c>
      <c r="J89" s="66"/>
      <c r="K89" s="66">
        <v>19</v>
      </c>
      <c r="L89" s="69">
        <v>8</v>
      </c>
      <c r="M89" s="128">
        <v>23</v>
      </c>
      <c r="N89" s="115">
        <v>10</v>
      </c>
      <c r="O89" s="115">
        <v>6</v>
      </c>
      <c r="P89" s="115">
        <v>4</v>
      </c>
      <c r="Q89" s="115">
        <v>4</v>
      </c>
      <c r="R89" s="115">
        <v>6</v>
      </c>
      <c r="S89" s="115">
        <v>8</v>
      </c>
      <c r="T89" s="113">
        <v>7</v>
      </c>
      <c r="U89" s="74">
        <v>21</v>
      </c>
      <c r="V89" s="111">
        <v>3</v>
      </c>
      <c r="W89" s="100">
        <v>3</v>
      </c>
      <c r="X89" s="29"/>
      <c r="Y89">
        <f t="shared" si="3"/>
        <v>122</v>
      </c>
      <c r="AA89" s="4"/>
      <c r="AB89" s="4"/>
      <c r="AC89" s="4"/>
    </row>
    <row r="90" spans="1:29" ht="15.75">
      <c r="A90" s="73">
        <v>85</v>
      </c>
      <c r="B90" s="73" t="s">
        <v>182</v>
      </c>
      <c r="C90" s="97" t="s">
        <v>183</v>
      </c>
      <c r="D90" s="69">
        <v>154</v>
      </c>
      <c r="E90" s="69">
        <f t="shared" si="2"/>
        <v>73.188118811881182</v>
      </c>
      <c r="F90" s="103">
        <v>47.524752475247524</v>
      </c>
      <c r="G90" s="65">
        <v>202</v>
      </c>
      <c r="H90" s="65">
        <v>96</v>
      </c>
      <c r="I90" s="65">
        <v>47.524752475247524</v>
      </c>
      <c r="J90" s="66"/>
      <c r="K90" s="66">
        <v>10</v>
      </c>
      <c r="L90" s="69">
        <v>6</v>
      </c>
      <c r="M90" s="128">
        <v>24</v>
      </c>
      <c r="N90" s="115">
        <v>9</v>
      </c>
      <c r="O90" s="115">
        <v>5</v>
      </c>
      <c r="P90" s="115">
        <v>4</v>
      </c>
      <c r="Q90" s="115">
        <v>4</v>
      </c>
      <c r="R90" s="115">
        <v>3</v>
      </c>
      <c r="S90" s="115">
        <v>12</v>
      </c>
      <c r="T90" s="113">
        <v>0</v>
      </c>
      <c r="U90" s="74">
        <v>15</v>
      </c>
      <c r="V90" s="111">
        <v>0</v>
      </c>
      <c r="W90" s="100">
        <v>4</v>
      </c>
      <c r="X90" s="29"/>
      <c r="Y90">
        <f t="shared" si="3"/>
        <v>96</v>
      </c>
      <c r="AA90" s="4"/>
      <c r="AB90" s="4"/>
      <c r="AC90" s="4"/>
    </row>
    <row r="91" spans="1:29" ht="15.75">
      <c r="A91" s="75">
        <v>86</v>
      </c>
      <c r="B91" s="75" t="s">
        <v>184</v>
      </c>
      <c r="C91" s="98" t="s">
        <v>185</v>
      </c>
      <c r="D91" s="69">
        <v>154</v>
      </c>
      <c r="E91" s="69">
        <f t="shared" si="2"/>
        <v>84.623762376237622</v>
      </c>
      <c r="F91" s="82">
        <v>54.950495049504951</v>
      </c>
      <c r="G91" s="66">
        <v>202</v>
      </c>
      <c r="H91" s="66">
        <v>111</v>
      </c>
      <c r="I91" s="66">
        <v>54.950495049504951</v>
      </c>
      <c r="J91" s="66"/>
      <c r="K91" s="66">
        <v>20</v>
      </c>
      <c r="L91" s="69">
        <v>16</v>
      </c>
      <c r="M91" s="128">
        <v>19</v>
      </c>
      <c r="N91" s="115">
        <v>14</v>
      </c>
      <c r="O91" s="115">
        <v>5</v>
      </c>
      <c r="P91" s="115">
        <v>4</v>
      </c>
      <c r="Q91" s="115">
        <v>1</v>
      </c>
      <c r="R91" s="115">
        <v>5</v>
      </c>
      <c r="S91" s="115">
        <v>3</v>
      </c>
      <c r="T91" s="113">
        <v>0</v>
      </c>
      <c r="U91" s="74">
        <v>20</v>
      </c>
      <c r="V91" s="111">
        <v>4</v>
      </c>
      <c r="W91" s="100">
        <v>0</v>
      </c>
      <c r="X91" s="29"/>
      <c r="Y91">
        <f t="shared" si="3"/>
        <v>111</v>
      </c>
      <c r="AA91" s="4"/>
      <c r="AB91" s="4"/>
      <c r="AC91" s="4"/>
    </row>
    <row r="92" spans="1:29" ht="15.75">
      <c r="A92" s="75">
        <v>87</v>
      </c>
      <c r="B92" s="75" t="s">
        <v>186</v>
      </c>
      <c r="C92" s="98" t="s">
        <v>187</v>
      </c>
      <c r="D92" s="69">
        <v>154</v>
      </c>
      <c r="E92" s="69">
        <f t="shared" si="2"/>
        <v>82.336633663366342</v>
      </c>
      <c r="F92" s="82">
        <v>53.465346534653463</v>
      </c>
      <c r="G92" s="66">
        <v>202</v>
      </c>
      <c r="H92" s="66">
        <v>108</v>
      </c>
      <c r="I92" s="66">
        <v>53.465346534653463</v>
      </c>
      <c r="J92" s="66"/>
      <c r="K92" s="66">
        <v>1</v>
      </c>
      <c r="L92" s="69">
        <v>8</v>
      </c>
      <c r="M92" s="128">
        <v>23</v>
      </c>
      <c r="N92" s="115">
        <v>12</v>
      </c>
      <c r="O92" s="115">
        <v>6</v>
      </c>
      <c r="P92" s="115">
        <v>5</v>
      </c>
      <c r="Q92" s="115">
        <v>4</v>
      </c>
      <c r="R92" s="115">
        <v>5</v>
      </c>
      <c r="S92" s="115">
        <v>8</v>
      </c>
      <c r="T92" s="113">
        <v>10</v>
      </c>
      <c r="U92" s="74">
        <v>19</v>
      </c>
      <c r="V92" s="111">
        <v>7</v>
      </c>
      <c r="W92" s="100">
        <v>0</v>
      </c>
      <c r="X92" s="29"/>
      <c r="Y92">
        <f t="shared" si="3"/>
        <v>108</v>
      </c>
      <c r="AA92" s="4"/>
      <c r="AB92" s="4"/>
      <c r="AC92" s="4"/>
    </row>
    <row r="93" spans="1:29" ht="15.75">
      <c r="A93" s="75">
        <v>88</v>
      </c>
      <c r="B93" s="75" t="s">
        <v>188</v>
      </c>
      <c r="C93" s="98" t="s">
        <v>189</v>
      </c>
      <c r="D93" s="69">
        <v>154</v>
      </c>
      <c r="E93" s="69">
        <f t="shared" si="2"/>
        <v>127.31683168316832</v>
      </c>
      <c r="F93" s="82">
        <v>82.67326732673267</v>
      </c>
      <c r="G93" s="66">
        <v>202</v>
      </c>
      <c r="H93" s="66">
        <v>167</v>
      </c>
      <c r="I93" s="66">
        <v>82.67326732673267</v>
      </c>
      <c r="J93" s="66"/>
      <c r="K93" s="66">
        <v>14</v>
      </c>
      <c r="L93" s="69">
        <v>17</v>
      </c>
      <c r="M93" s="128">
        <v>22</v>
      </c>
      <c r="N93" s="115">
        <v>11</v>
      </c>
      <c r="O93" s="115">
        <v>8</v>
      </c>
      <c r="P93" s="115">
        <v>5</v>
      </c>
      <c r="Q93" s="115">
        <v>4</v>
      </c>
      <c r="R93" s="115">
        <v>5</v>
      </c>
      <c r="S93" s="115">
        <v>13</v>
      </c>
      <c r="T93" s="113">
        <v>17</v>
      </c>
      <c r="U93" s="74">
        <v>25</v>
      </c>
      <c r="V93" s="111">
        <v>13</v>
      </c>
      <c r="W93" s="100">
        <v>13</v>
      </c>
      <c r="X93" s="29"/>
      <c r="Y93">
        <f t="shared" si="3"/>
        <v>167</v>
      </c>
      <c r="AA93" s="4"/>
      <c r="AB93" s="4"/>
      <c r="AC93" s="4"/>
    </row>
    <row r="94" spans="1:29" ht="15.75">
      <c r="A94" s="75">
        <v>89</v>
      </c>
      <c r="B94" s="75" t="s">
        <v>190</v>
      </c>
      <c r="C94" s="98" t="s">
        <v>191</v>
      </c>
      <c r="D94" s="69">
        <v>154</v>
      </c>
      <c r="E94" s="69">
        <f t="shared" si="2"/>
        <v>103.68316831683168</v>
      </c>
      <c r="F94" s="82">
        <v>67.32673267326733</v>
      </c>
      <c r="G94" s="66">
        <v>202</v>
      </c>
      <c r="H94" s="66">
        <v>136</v>
      </c>
      <c r="I94" s="66">
        <v>67.32673267326733</v>
      </c>
      <c r="J94" s="66"/>
      <c r="K94" s="66">
        <v>12</v>
      </c>
      <c r="L94" s="69">
        <v>14</v>
      </c>
      <c r="M94" s="128">
        <v>15</v>
      </c>
      <c r="N94" s="115">
        <v>13</v>
      </c>
      <c r="O94" s="115">
        <v>6</v>
      </c>
      <c r="P94" s="115">
        <v>3</v>
      </c>
      <c r="Q94" s="115">
        <v>3</v>
      </c>
      <c r="R94" s="115">
        <v>2</v>
      </c>
      <c r="S94" s="115">
        <v>9</v>
      </c>
      <c r="T94" s="113">
        <v>15</v>
      </c>
      <c r="U94" s="74">
        <v>16</v>
      </c>
      <c r="V94" s="111">
        <v>11</v>
      </c>
      <c r="W94" s="100">
        <v>17</v>
      </c>
      <c r="X94" s="29"/>
      <c r="Y94">
        <f t="shared" si="3"/>
        <v>136</v>
      </c>
      <c r="AA94" s="4"/>
      <c r="AB94" s="4"/>
      <c r="AC94" s="4"/>
    </row>
    <row r="95" spans="1:29" ht="15.75">
      <c r="A95" s="73">
        <v>90</v>
      </c>
      <c r="B95" s="73" t="s">
        <v>192</v>
      </c>
      <c r="C95" s="97" t="s">
        <v>193</v>
      </c>
      <c r="D95" s="69">
        <v>154</v>
      </c>
      <c r="E95" s="69">
        <f t="shared" si="2"/>
        <v>44.980198019801982</v>
      </c>
      <c r="F95" s="103">
        <v>29.207920792079207</v>
      </c>
      <c r="G95" s="65">
        <v>202</v>
      </c>
      <c r="H95" s="65">
        <v>59</v>
      </c>
      <c r="I95" s="65">
        <v>29.207920792079207</v>
      </c>
      <c r="J95" s="66"/>
      <c r="K95" s="66">
        <v>7</v>
      </c>
      <c r="L95" s="69">
        <v>2</v>
      </c>
      <c r="M95" s="128">
        <v>5</v>
      </c>
      <c r="N95" s="115">
        <v>5</v>
      </c>
      <c r="O95" s="115">
        <v>4</v>
      </c>
      <c r="P95" s="115">
        <v>4</v>
      </c>
      <c r="Q95" s="115">
        <v>2</v>
      </c>
      <c r="R95" s="115">
        <v>6</v>
      </c>
      <c r="S95" s="115">
        <v>4</v>
      </c>
      <c r="T95" s="113">
        <v>0</v>
      </c>
      <c r="U95" s="74">
        <v>18</v>
      </c>
      <c r="V95" s="111">
        <v>2</v>
      </c>
      <c r="W95" s="100">
        <v>0</v>
      </c>
      <c r="X95" s="29"/>
      <c r="Y95">
        <f t="shared" si="3"/>
        <v>59</v>
      </c>
      <c r="AA95" s="4"/>
      <c r="AB95" s="4"/>
      <c r="AC95" s="4"/>
    </row>
    <row r="96" spans="1:29" ht="15.75">
      <c r="A96" s="75">
        <v>91</v>
      </c>
      <c r="B96" s="75" t="s">
        <v>194</v>
      </c>
      <c r="C96" s="98" t="s">
        <v>195</v>
      </c>
      <c r="D96" s="69">
        <v>154</v>
      </c>
      <c r="E96" s="69">
        <f t="shared" si="2"/>
        <v>108.25742574257426</v>
      </c>
      <c r="F96" s="82">
        <v>70.297029702970292</v>
      </c>
      <c r="G96" s="66">
        <v>202</v>
      </c>
      <c r="H96" s="66">
        <v>142</v>
      </c>
      <c r="I96" s="66">
        <v>70.297029702970292</v>
      </c>
      <c r="J96" s="66"/>
      <c r="K96" s="66">
        <v>11</v>
      </c>
      <c r="L96" s="69">
        <v>2</v>
      </c>
      <c r="M96" s="128">
        <v>19</v>
      </c>
      <c r="N96" s="115">
        <v>15</v>
      </c>
      <c r="O96" s="115">
        <v>6</v>
      </c>
      <c r="P96" s="115">
        <v>6</v>
      </c>
      <c r="Q96" s="115">
        <v>3</v>
      </c>
      <c r="R96" s="115">
        <v>6</v>
      </c>
      <c r="S96" s="115">
        <v>9</v>
      </c>
      <c r="T96" s="113">
        <v>12</v>
      </c>
      <c r="U96" s="74">
        <v>23</v>
      </c>
      <c r="V96" s="111">
        <v>13</v>
      </c>
      <c r="W96" s="100">
        <v>17</v>
      </c>
      <c r="X96" s="29"/>
      <c r="Y96">
        <f t="shared" si="3"/>
        <v>142</v>
      </c>
      <c r="AA96" s="4"/>
      <c r="AB96" s="4"/>
      <c r="AC96" s="4"/>
    </row>
    <row r="97" spans="1:29" ht="15.75">
      <c r="A97" s="77">
        <v>92</v>
      </c>
      <c r="B97" s="75" t="s">
        <v>196</v>
      </c>
      <c r="C97" s="98" t="s">
        <v>197</v>
      </c>
      <c r="D97" s="69">
        <v>154</v>
      </c>
      <c r="E97" s="69">
        <f t="shared" si="2"/>
        <v>150.95049504950495</v>
      </c>
      <c r="F97" s="82">
        <v>98.019801980198025</v>
      </c>
      <c r="G97" s="66">
        <v>202</v>
      </c>
      <c r="H97" s="66">
        <v>198</v>
      </c>
      <c r="I97" s="66">
        <v>98.019801980198025</v>
      </c>
      <c r="J97" s="66"/>
      <c r="K97" s="66">
        <v>20</v>
      </c>
      <c r="L97" s="69">
        <v>16</v>
      </c>
      <c r="M97" s="128">
        <v>26</v>
      </c>
      <c r="N97" s="115">
        <v>17</v>
      </c>
      <c r="O97" s="115">
        <v>8</v>
      </c>
      <c r="P97" s="115">
        <v>6</v>
      </c>
      <c r="Q97" s="115">
        <v>4</v>
      </c>
      <c r="R97" s="115">
        <v>6</v>
      </c>
      <c r="S97" s="115">
        <v>13</v>
      </c>
      <c r="T97" s="113">
        <v>21</v>
      </c>
      <c r="U97" s="74">
        <v>25</v>
      </c>
      <c r="V97" s="111">
        <v>18</v>
      </c>
      <c r="W97" s="100">
        <v>18</v>
      </c>
      <c r="X97" s="29"/>
      <c r="Y97">
        <f t="shared" si="3"/>
        <v>198</v>
      </c>
      <c r="AA97" s="4"/>
      <c r="AB97" s="4"/>
      <c r="AC97" s="4"/>
    </row>
    <row r="98" spans="1:29" ht="15.75">
      <c r="A98" s="80">
        <v>93</v>
      </c>
      <c r="B98" s="75" t="s">
        <v>198</v>
      </c>
      <c r="C98" s="98" t="s">
        <v>199</v>
      </c>
      <c r="D98" s="69">
        <v>154</v>
      </c>
      <c r="E98" s="69">
        <f t="shared" si="2"/>
        <v>116.64356435643566</v>
      </c>
      <c r="F98" s="82">
        <v>75.742574257425744</v>
      </c>
      <c r="G98" s="66">
        <v>202</v>
      </c>
      <c r="H98" s="66">
        <v>153</v>
      </c>
      <c r="I98" s="66">
        <v>75.742574257425744</v>
      </c>
      <c r="J98" s="66"/>
      <c r="K98" s="66">
        <v>16</v>
      </c>
      <c r="L98" s="69">
        <v>13</v>
      </c>
      <c r="M98" s="128">
        <v>20</v>
      </c>
      <c r="N98" s="115">
        <v>16</v>
      </c>
      <c r="O98" s="115">
        <v>8</v>
      </c>
      <c r="P98" s="115">
        <v>5</v>
      </c>
      <c r="Q98" s="115">
        <v>4</v>
      </c>
      <c r="R98" s="115">
        <v>4</v>
      </c>
      <c r="S98" s="115">
        <v>9</v>
      </c>
      <c r="T98" s="113">
        <v>18</v>
      </c>
      <c r="U98" s="74">
        <v>20</v>
      </c>
      <c r="V98" s="111">
        <v>12</v>
      </c>
      <c r="W98" s="100">
        <v>8</v>
      </c>
      <c r="X98" s="29"/>
      <c r="Y98">
        <f t="shared" si="3"/>
        <v>153</v>
      </c>
      <c r="AA98" s="4"/>
      <c r="AB98" s="4"/>
      <c r="AC98" s="4"/>
    </row>
    <row r="99" spans="1:29" ht="15.75">
      <c r="A99" s="80">
        <v>94</v>
      </c>
      <c r="B99" s="75" t="s">
        <v>200</v>
      </c>
      <c r="C99" s="98" t="s">
        <v>201</v>
      </c>
      <c r="D99" s="69">
        <v>154</v>
      </c>
      <c r="E99" s="69">
        <f t="shared" si="2"/>
        <v>107.49504950495049</v>
      </c>
      <c r="F99" s="82">
        <v>69.801980198019805</v>
      </c>
      <c r="G99" s="66">
        <v>202</v>
      </c>
      <c r="H99" s="66">
        <v>141</v>
      </c>
      <c r="I99" s="66">
        <v>69.801980198019805</v>
      </c>
      <c r="J99" s="66"/>
      <c r="K99" s="66">
        <v>17</v>
      </c>
      <c r="L99" s="69">
        <v>8</v>
      </c>
      <c r="M99" s="128">
        <v>14</v>
      </c>
      <c r="N99" s="115">
        <v>7</v>
      </c>
      <c r="O99" s="115">
        <v>7</v>
      </c>
      <c r="P99" s="115">
        <v>0</v>
      </c>
      <c r="Q99" s="115">
        <v>4</v>
      </c>
      <c r="R99" s="115">
        <v>4</v>
      </c>
      <c r="S99" s="115">
        <v>9</v>
      </c>
      <c r="T99" s="113">
        <v>20</v>
      </c>
      <c r="U99" s="74">
        <v>22</v>
      </c>
      <c r="V99" s="111">
        <v>17</v>
      </c>
      <c r="W99" s="100">
        <v>12</v>
      </c>
      <c r="X99" s="29"/>
      <c r="Y99">
        <f t="shared" si="3"/>
        <v>141</v>
      </c>
      <c r="AA99" s="4"/>
      <c r="AB99" s="4"/>
      <c r="AC99" s="4"/>
    </row>
    <row r="100" spans="1:29" ht="15.75">
      <c r="A100" s="80">
        <v>95</v>
      </c>
      <c r="B100" s="75" t="s">
        <v>202</v>
      </c>
      <c r="C100" s="98" t="s">
        <v>203</v>
      </c>
      <c r="D100" s="69">
        <v>154</v>
      </c>
      <c r="E100" s="69">
        <f t="shared" si="2"/>
        <v>128.84158415841583</v>
      </c>
      <c r="F100" s="82">
        <v>83.663366336633658</v>
      </c>
      <c r="G100" s="66">
        <v>202</v>
      </c>
      <c r="H100" s="66">
        <v>169</v>
      </c>
      <c r="I100" s="66">
        <v>83.663366336633658</v>
      </c>
      <c r="J100" s="66"/>
      <c r="K100" s="66">
        <v>15</v>
      </c>
      <c r="L100" s="69">
        <v>17</v>
      </c>
      <c r="M100" s="128">
        <v>22</v>
      </c>
      <c r="N100" s="115">
        <v>17</v>
      </c>
      <c r="O100" s="115">
        <v>8</v>
      </c>
      <c r="P100" s="115">
        <v>6</v>
      </c>
      <c r="Q100" s="115">
        <v>4</v>
      </c>
      <c r="R100" s="115">
        <v>5</v>
      </c>
      <c r="S100" s="115">
        <v>12</v>
      </c>
      <c r="T100" s="113">
        <v>16</v>
      </c>
      <c r="U100" s="74">
        <v>25</v>
      </c>
      <c r="V100" s="111">
        <v>11</v>
      </c>
      <c r="W100" s="130">
        <v>11</v>
      </c>
      <c r="X100" s="29"/>
      <c r="Y100">
        <f t="shared" si="3"/>
        <v>169</v>
      </c>
      <c r="AA100" s="4"/>
      <c r="AB100" s="4"/>
      <c r="AC100" s="4"/>
    </row>
    <row r="101" spans="1:29" ht="15.75">
      <c r="A101" s="81">
        <v>96</v>
      </c>
      <c r="B101" s="73" t="s">
        <v>204</v>
      </c>
      <c r="C101" s="97" t="s">
        <v>205</v>
      </c>
      <c r="D101" s="69">
        <v>154</v>
      </c>
      <c r="E101" s="69">
        <f t="shared" si="2"/>
        <v>67.851485148514854</v>
      </c>
      <c r="F101" s="103">
        <v>44.059405940594061</v>
      </c>
      <c r="G101" s="65">
        <v>202</v>
      </c>
      <c r="H101" s="65">
        <v>89</v>
      </c>
      <c r="I101" s="65">
        <v>44.059405940594061</v>
      </c>
      <c r="J101" s="66"/>
      <c r="K101" s="66">
        <v>8</v>
      </c>
      <c r="L101" s="69">
        <v>6</v>
      </c>
      <c r="M101" s="128">
        <v>23</v>
      </c>
      <c r="N101" s="115">
        <v>12</v>
      </c>
      <c r="O101" s="115">
        <v>5</v>
      </c>
      <c r="P101" s="115">
        <v>3</v>
      </c>
      <c r="Q101" s="115">
        <v>4</v>
      </c>
      <c r="R101" s="115">
        <v>2</v>
      </c>
      <c r="S101" s="115">
        <v>8</v>
      </c>
      <c r="T101" s="113">
        <v>1</v>
      </c>
      <c r="U101" s="74">
        <v>17</v>
      </c>
      <c r="V101" s="111">
        <v>0</v>
      </c>
      <c r="W101" s="130">
        <v>0</v>
      </c>
      <c r="X101" s="29"/>
      <c r="Y101">
        <f t="shared" si="3"/>
        <v>89</v>
      </c>
      <c r="AA101" s="4"/>
      <c r="AB101" s="4"/>
      <c r="AC101" s="4"/>
    </row>
    <row r="102" spans="1:29" ht="25.5">
      <c r="A102" s="80">
        <v>97</v>
      </c>
      <c r="B102" s="75" t="s">
        <v>206</v>
      </c>
      <c r="C102" s="98" t="s">
        <v>207</v>
      </c>
      <c r="D102" s="69">
        <v>154</v>
      </c>
      <c r="E102" s="69">
        <f t="shared" si="2"/>
        <v>121.98019801980197</v>
      </c>
      <c r="F102" s="82">
        <v>79.207920792079207</v>
      </c>
      <c r="G102" s="99">
        <v>202</v>
      </c>
      <c r="H102" s="99">
        <v>160</v>
      </c>
      <c r="I102" s="99">
        <v>79.207920792079207</v>
      </c>
      <c r="J102" s="66"/>
      <c r="K102" s="66">
        <v>13</v>
      </c>
      <c r="L102" s="83">
        <v>16</v>
      </c>
      <c r="M102" s="99">
        <v>25</v>
      </c>
      <c r="N102" s="83">
        <v>16</v>
      </c>
      <c r="O102" s="83">
        <v>7</v>
      </c>
      <c r="P102" s="83">
        <v>4</v>
      </c>
      <c r="Q102" s="83">
        <v>4</v>
      </c>
      <c r="R102" s="83">
        <v>5</v>
      </c>
      <c r="S102" s="83">
        <v>4</v>
      </c>
      <c r="T102" s="113">
        <v>18</v>
      </c>
      <c r="U102" s="74">
        <v>25</v>
      </c>
      <c r="V102" s="111">
        <v>10</v>
      </c>
      <c r="W102" s="130">
        <v>13</v>
      </c>
      <c r="X102" s="29"/>
      <c r="Y102">
        <f t="shared" si="3"/>
        <v>160</v>
      </c>
      <c r="AA102" s="4"/>
      <c r="AB102" s="4"/>
      <c r="AC102" s="4"/>
    </row>
    <row r="103" spans="1:29" ht="15.75">
      <c r="A103" s="80">
        <v>98</v>
      </c>
      <c r="B103" s="75" t="s">
        <v>208</v>
      </c>
      <c r="C103" s="98" t="s">
        <v>209</v>
      </c>
      <c r="D103" s="69">
        <v>154</v>
      </c>
      <c r="E103" s="69">
        <f t="shared" si="2"/>
        <v>99.10891089108911</v>
      </c>
      <c r="F103" s="82">
        <v>64.356435643564353</v>
      </c>
      <c r="G103" s="66">
        <v>202</v>
      </c>
      <c r="H103" s="66">
        <v>130</v>
      </c>
      <c r="I103" s="66">
        <v>64.356435643564353</v>
      </c>
      <c r="J103" s="66"/>
      <c r="K103" s="66">
        <v>0</v>
      </c>
      <c r="L103" s="69">
        <v>12</v>
      </c>
      <c r="M103" s="128">
        <v>22</v>
      </c>
      <c r="N103" s="115">
        <v>15</v>
      </c>
      <c r="O103" s="115">
        <v>7</v>
      </c>
      <c r="P103" s="115">
        <v>4</v>
      </c>
      <c r="Q103" s="115">
        <v>1</v>
      </c>
      <c r="R103" s="115">
        <v>6</v>
      </c>
      <c r="S103" s="115">
        <v>9</v>
      </c>
      <c r="T103" s="113">
        <v>19</v>
      </c>
      <c r="U103" s="113">
        <v>17</v>
      </c>
      <c r="V103" s="111">
        <v>3</v>
      </c>
      <c r="W103" s="130">
        <v>15</v>
      </c>
      <c r="X103" s="22"/>
      <c r="Y103">
        <f t="shared" si="3"/>
        <v>130</v>
      </c>
      <c r="AA103" s="4"/>
      <c r="AB103" s="4"/>
      <c r="AC103" s="4"/>
    </row>
    <row r="104" spans="1:29" ht="15.75">
      <c r="A104" s="80">
        <v>99</v>
      </c>
      <c r="B104" s="75" t="s">
        <v>210</v>
      </c>
      <c r="C104" s="98" t="s">
        <v>211</v>
      </c>
      <c r="D104" s="69">
        <v>154</v>
      </c>
      <c r="E104" s="69">
        <f t="shared" si="2"/>
        <v>125.79207920792079</v>
      </c>
      <c r="F104" s="100">
        <v>81.683168316831683</v>
      </c>
      <c r="G104" s="66">
        <v>202</v>
      </c>
      <c r="H104" s="66">
        <v>165</v>
      </c>
      <c r="I104" s="66">
        <v>81.683168316831683</v>
      </c>
      <c r="J104" s="66"/>
      <c r="K104" s="66">
        <v>20</v>
      </c>
      <c r="L104" s="69">
        <v>15</v>
      </c>
      <c r="M104" s="128">
        <v>25</v>
      </c>
      <c r="N104" s="115">
        <v>15</v>
      </c>
      <c r="O104" s="115">
        <v>7</v>
      </c>
      <c r="P104" s="115">
        <v>5</v>
      </c>
      <c r="Q104" s="115">
        <v>3</v>
      </c>
      <c r="R104" s="115">
        <v>3</v>
      </c>
      <c r="S104" s="115">
        <v>12</v>
      </c>
      <c r="T104" s="113">
        <v>16</v>
      </c>
      <c r="U104" s="113">
        <v>18</v>
      </c>
      <c r="V104" s="111">
        <v>9</v>
      </c>
      <c r="W104" s="130">
        <v>17</v>
      </c>
      <c r="X104" s="22"/>
      <c r="Y104">
        <f t="shared" si="3"/>
        <v>165</v>
      </c>
      <c r="AA104" s="4"/>
      <c r="AB104" s="4"/>
      <c r="AC104" s="4"/>
    </row>
    <row r="105" spans="1:29">
      <c r="A105" s="104"/>
      <c r="B105" s="104"/>
      <c r="C105" s="104"/>
      <c r="D105" s="40"/>
      <c r="E105" s="40"/>
      <c r="F105" s="26"/>
      <c r="G105" s="16"/>
      <c r="I105" s="26"/>
      <c r="L105" s="4"/>
      <c r="M105" s="4"/>
      <c r="N105" s="4"/>
      <c r="T105" s="152"/>
      <c r="U105" s="152"/>
      <c r="V105" s="23"/>
      <c r="W105" s="23"/>
      <c r="X105" s="22"/>
      <c r="Y105" s="3"/>
      <c r="AA105" s="4"/>
      <c r="AB105" s="4"/>
      <c r="AC105" s="4"/>
    </row>
    <row r="106" spans="1:29">
      <c r="A106" s="104"/>
      <c r="B106" s="104"/>
      <c r="C106" s="104"/>
      <c r="D106" s="104"/>
      <c r="E106" s="104"/>
      <c r="F106" s="104"/>
      <c r="G106" s="16"/>
      <c r="L106" s="4"/>
      <c r="M106" s="4"/>
      <c r="N106" s="4"/>
      <c r="T106" s="152"/>
      <c r="U106" s="152"/>
      <c r="V106" s="23"/>
      <c r="W106" s="23"/>
      <c r="X106" s="22"/>
      <c r="AA106" s="4"/>
      <c r="AB106" s="4"/>
      <c r="AC106" s="4"/>
    </row>
    <row r="107" spans="1:29">
      <c r="A107" s="104"/>
      <c r="B107" s="104"/>
      <c r="C107" s="105" t="s">
        <v>252</v>
      </c>
      <c r="D107" s="27"/>
      <c r="E107" s="27"/>
      <c r="F107" s="104"/>
      <c r="G107" s="16"/>
      <c r="I107" s="26"/>
    </row>
    <row r="108" spans="1:29">
      <c r="A108" s="8"/>
      <c r="B108" s="40"/>
      <c r="C108" s="40"/>
      <c r="D108" s="40"/>
      <c r="E108" s="40"/>
      <c r="F108" s="26"/>
      <c r="G108" s="16"/>
      <c r="I108" s="26"/>
    </row>
  </sheetData>
  <mergeCells count="3">
    <mergeCell ref="T105:U105"/>
    <mergeCell ref="T106:U106"/>
    <mergeCell ref="AG4:AI4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118"/>
  <sheetViews>
    <sheetView tabSelected="1" topLeftCell="A74" workbookViewId="0">
      <selection activeCell="H106" sqref="H106"/>
    </sheetView>
  </sheetViews>
  <sheetFormatPr defaultRowHeight="15"/>
  <cols>
    <col min="2" max="2" width="38.5703125" customWidth="1"/>
    <col min="3" max="3" width="9.85546875" customWidth="1"/>
    <col min="4" max="4" width="6.28515625" customWidth="1"/>
    <col min="5" max="5" width="4.42578125" customWidth="1"/>
    <col min="6" max="6" width="4.140625" customWidth="1"/>
    <col min="7" max="7" width="7.5703125" customWidth="1"/>
    <col min="8" max="8" width="5.28515625" customWidth="1"/>
    <col min="9" max="9" width="4.7109375" customWidth="1"/>
    <col min="10" max="10" width="7.140625" customWidth="1"/>
    <col min="11" max="11" width="6.7109375" customWidth="1"/>
    <col min="12" max="12" width="4.42578125" customWidth="1"/>
    <col min="13" max="13" width="6.28515625" customWidth="1"/>
    <col min="14" max="14" width="6.7109375" customWidth="1"/>
    <col min="15" max="15" width="5.28515625" customWidth="1"/>
    <col min="16" max="17" width="4.85546875" customWidth="1"/>
    <col min="18" max="18" width="6.42578125" customWidth="1"/>
    <col min="26" max="26" width="3.5703125" customWidth="1"/>
    <col min="27" max="27" width="4.42578125" customWidth="1"/>
  </cols>
  <sheetData>
    <row r="1" spans="1:20">
      <c r="A1" s="64"/>
      <c r="B1" s="64" t="s">
        <v>253</v>
      </c>
      <c r="C1" s="64"/>
      <c r="D1" s="64"/>
      <c r="E1" s="64"/>
      <c r="F1" s="64"/>
      <c r="G1" s="3"/>
      <c r="H1" s="3"/>
      <c r="I1" s="3"/>
      <c r="J1" s="3"/>
      <c r="K1" s="3"/>
    </row>
    <row r="2" spans="1:20">
      <c r="A2" s="64" t="s">
        <v>4</v>
      </c>
      <c r="B2" s="64" t="s">
        <v>236</v>
      </c>
      <c r="C2" s="64"/>
      <c r="D2" s="67" t="s">
        <v>12</v>
      </c>
      <c r="E2" s="67"/>
      <c r="F2" s="67"/>
      <c r="G2" s="9" t="s">
        <v>13</v>
      </c>
      <c r="H2" s="9"/>
      <c r="I2" s="9"/>
      <c r="K2" s="3"/>
    </row>
    <row r="3" spans="1:20">
      <c r="A3" s="66"/>
      <c r="B3" s="66"/>
      <c r="C3" s="67"/>
      <c r="D3" s="79" t="s">
        <v>9</v>
      </c>
      <c r="E3" s="95" t="s">
        <v>10</v>
      </c>
      <c r="F3" s="96" t="s">
        <v>11</v>
      </c>
      <c r="G3" s="13" t="s">
        <v>9</v>
      </c>
      <c r="H3" s="42" t="s">
        <v>10</v>
      </c>
      <c r="I3" s="45" t="s">
        <v>11</v>
      </c>
      <c r="J3" t="s">
        <v>226</v>
      </c>
      <c r="K3" t="s">
        <v>231</v>
      </c>
      <c r="L3" t="s">
        <v>243</v>
      </c>
      <c r="M3" t="s">
        <v>238</v>
      </c>
      <c r="N3" t="s">
        <v>242</v>
      </c>
      <c r="O3" t="s">
        <v>240</v>
      </c>
      <c r="P3" t="s">
        <v>249</v>
      </c>
      <c r="Q3" t="s">
        <v>250</v>
      </c>
      <c r="R3" t="s">
        <v>215</v>
      </c>
    </row>
    <row r="4" spans="1:20">
      <c r="A4" s="92"/>
      <c r="B4" s="92"/>
      <c r="C4" s="92"/>
      <c r="D4" s="67"/>
      <c r="E4" s="67"/>
      <c r="F4" s="67"/>
      <c r="G4" s="9"/>
      <c r="H4" s="9"/>
      <c r="I4" s="9"/>
      <c r="J4" s="3">
        <v>1</v>
      </c>
      <c r="K4" s="2">
        <v>2</v>
      </c>
      <c r="L4" s="3">
        <v>1</v>
      </c>
      <c r="M4" s="3">
        <v>1</v>
      </c>
      <c r="N4" s="3">
        <v>1</v>
      </c>
      <c r="O4" s="3">
        <v>5</v>
      </c>
      <c r="P4" s="3">
        <v>2</v>
      </c>
      <c r="Q4" s="3">
        <v>2</v>
      </c>
      <c r="R4" s="3">
        <v>8</v>
      </c>
      <c r="T4">
        <f>SUM(J4:S4)</f>
        <v>23</v>
      </c>
    </row>
    <row r="5" spans="1:20">
      <c r="A5" s="92"/>
      <c r="B5" s="92"/>
      <c r="C5" s="92"/>
      <c r="D5" s="67"/>
      <c r="E5" s="67"/>
      <c r="F5" s="67"/>
      <c r="G5" s="9"/>
      <c r="H5" s="9"/>
      <c r="I5" s="9"/>
      <c r="J5" s="3"/>
      <c r="K5" s="2"/>
      <c r="L5" s="3"/>
      <c r="M5" s="3"/>
      <c r="N5" s="3"/>
    </row>
    <row r="6" spans="1:20">
      <c r="A6" s="72">
        <v>1</v>
      </c>
      <c r="B6" s="75" t="s">
        <v>14</v>
      </c>
      <c r="C6" s="74" t="s">
        <v>15</v>
      </c>
      <c r="D6" s="66">
        <v>65</v>
      </c>
      <c r="E6" s="66">
        <f>F6*D6/100</f>
        <v>48.04347826086957</v>
      </c>
      <c r="F6" s="66">
        <v>73.913043478260875</v>
      </c>
      <c r="J6">
        <v>1</v>
      </c>
      <c r="K6">
        <v>1</v>
      </c>
      <c r="L6">
        <v>1</v>
      </c>
      <c r="M6">
        <v>1</v>
      </c>
      <c r="N6">
        <v>0</v>
      </c>
      <c r="O6">
        <v>4</v>
      </c>
      <c r="P6">
        <v>0</v>
      </c>
      <c r="Q6">
        <v>2</v>
      </c>
      <c r="R6">
        <v>7</v>
      </c>
      <c r="T6">
        <f>SUM(J6:S6)</f>
        <v>17</v>
      </c>
    </row>
    <row r="7" spans="1:20" ht="15.75" customHeight="1">
      <c r="A7" s="77">
        <v>2</v>
      </c>
      <c r="B7" s="75" t="s">
        <v>16</v>
      </c>
      <c r="C7" s="74" t="s">
        <v>17</v>
      </c>
      <c r="D7" s="66">
        <v>65</v>
      </c>
      <c r="E7" s="66">
        <f t="shared" ref="E7:E70" si="0">F7*D7/100</f>
        <v>56.521739130434781</v>
      </c>
      <c r="F7" s="66">
        <v>86.956521739130437</v>
      </c>
      <c r="G7" s="33"/>
      <c r="H7" s="33"/>
      <c r="I7" s="33"/>
      <c r="J7">
        <v>1</v>
      </c>
      <c r="K7" s="7">
        <v>2</v>
      </c>
      <c r="L7" s="7">
        <v>0</v>
      </c>
      <c r="M7">
        <v>1</v>
      </c>
      <c r="N7">
        <v>1</v>
      </c>
      <c r="O7">
        <v>5</v>
      </c>
      <c r="P7">
        <v>1</v>
      </c>
      <c r="Q7">
        <v>2</v>
      </c>
      <c r="R7">
        <v>7</v>
      </c>
      <c r="T7">
        <f t="shared" ref="T7:T70" si="1">SUM(J7:S7)</f>
        <v>20</v>
      </c>
    </row>
    <row r="8" spans="1:20">
      <c r="A8" s="77">
        <v>3</v>
      </c>
      <c r="B8" s="75" t="s">
        <v>18</v>
      </c>
      <c r="C8" s="74" t="s">
        <v>19</v>
      </c>
      <c r="D8" s="66">
        <v>65</v>
      </c>
      <c r="E8" s="66">
        <f t="shared" si="0"/>
        <v>62.173913043478258</v>
      </c>
      <c r="F8" s="66">
        <v>95.652173913043484</v>
      </c>
      <c r="J8">
        <v>1</v>
      </c>
      <c r="K8" s="22">
        <v>2</v>
      </c>
      <c r="L8">
        <v>0</v>
      </c>
      <c r="M8">
        <v>1</v>
      </c>
      <c r="N8">
        <v>1</v>
      </c>
      <c r="O8">
        <v>5</v>
      </c>
      <c r="P8">
        <v>2</v>
      </c>
      <c r="Q8">
        <v>2</v>
      </c>
      <c r="R8">
        <v>8</v>
      </c>
      <c r="T8">
        <f t="shared" si="1"/>
        <v>22</v>
      </c>
    </row>
    <row r="9" spans="1:20">
      <c r="A9" s="77">
        <v>4</v>
      </c>
      <c r="B9" s="75" t="s">
        <v>20</v>
      </c>
      <c r="C9" s="74" t="s">
        <v>21</v>
      </c>
      <c r="D9" s="66">
        <v>65</v>
      </c>
      <c r="E9" s="66">
        <f t="shared" si="0"/>
        <v>50.869565217391298</v>
      </c>
      <c r="F9" s="66">
        <v>78.260869565217391</v>
      </c>
      <c r="J9">
        <v>1</v>
      </c>
      <c r="K9" s="22">
        <v>1</v>
      </c>
      <c r="L9">
        <v>1</v>
      </c>
      <c r="M9">
        <v>1</v>
      </c>
      <c r="N9">
        <v>0</v>
      </c>
      <c r="O9">
        <v>4</v>
      </c>
      <c r="P9">
        <v>1</v>
      </c>
      <c r="Q9">
        <v>1</v>
      </c>
      <c r="R9">
        <v>8</v>
      </c>
      <c r="T9">
        <f t="shared" si="1"/>
        <v>18</v>
      </c>
    </row>
    <row r="10" spans="1:20">
      <c r="A10" s="72">
        <v>5</v>
      </c>
      <c r="B10" s="75" t="s">
        <v>22</v>
      </c>
      <c r="C10" s="74" t="s">
        <v>23</v>
      </c>
      <c r="D10" s="66">
        <v>65</v>
      </c>
      <c r="E10" s="66">
        <f t="shared" si="0"/>
        <v>50.869565217391298</v>
      </c>
      <c r="F10" s="66">
        <v>78.260869565217391</v>
      </c>
      <c r="J10">
        <v>0</v>
      </c>
      <c r="K10">
        <v>2</v>
      </c>
      <c r="L10">
        <v>1</v>
      </c>
      <c r="M10">
        <v>1</v>
      </c>
      <c r="N10">
        <v>1</v>
      </c>
      <c r="O10">
        <v>4</v>
      </c>
      <c r="P10">
        <v>2</v>
      </c>
      <c r="Q10">
        <v>0</v>
      </c>
      <c r="R10">
        <v>7</v>
      </c>
      <c r="T10">
        <f t="shared" si="1"/>
        <v>18</v>
      </c>
    </row>
    <row r="11" spans="1:20">
      <c r="A11" s="77">
        <v>6</v>
      </c>
      <c r="B11" s="75" t="s">
        <v>24</v>
      </c>
      <c r="C11" s="74" t="s">
        <v>25</v>
      </c>
      <c r="D11" s="66">
        <v>65</v>
      </c>
      <c r="E11" s="66">
        <f t="shared" si="0"/>
        <v>56.521739130434781</v>
      </c>
      <c r="F11" s="66">
        <v>86.956521739130437</v>
      </c>
      <c r="J11">
        <v>1</v>
      </c>
      <c r="K11" s="22">
        <v>2</v>
      </c>
      <c r="L11">
        <v>1</v>
      </c>
      <c r="M11">
        <v>1</v>
      </c>
      <c r="N11">
        <v>1</v>
      </c>
      <c r="O11">
        <v>4</v>
      </c>
      <c r="P11">
        <v>1</v>
      </c>
      <c r="Q11">
        <v>2</v>
      </c>
      <c r="R11">
        <v>7</v>
      </c>
      <c r="T11">
        <f t="shared" si="1"/>
        <v>20</v>
      </c>
    </row>
    <row r="12" spans="1:20">
      <c r="A12" s="77">
        <v>7</v>
      </c>
      <c r="B12" s="75" t="s">
        <v>26</v>
      </c>
      <c r="C12" s="74" t="s">
        <v>27</v>
      </c>
      <c r="D12" s="66">
        <v>65</v>
      </c>
      <c r="E12" s="66">
        <f t="shared" si="0"/>
        <v>53.695652173913039</v>
      </c>
      <c r="F12" s="66">
        <v>82.608695652173907</v>
      </c>
      <c r="J12">
        <v>1</v>
      </c>
      <c r="K12" s="22">
        <v>2</v>
      </c>
      <c r="L12">
        <v>1</v>
      </c>
      <c r="M12">
        <v>1</v>
      </c>
      <c r="N12">
        <v>1</v>
      </c>
      <c r="O12">
        <v>3</v>
      </c>
      <c r="P12">
        <v>1</v>
      </c>
      <c r="Q12">
        <v>2</v>
      </c>
      <c r="R12">
        <v>7</v>
      </c>
      <c r="T12">
        <f t="shared" si="1"/>
        <v>19</v>
      </c>
    </row>
    <row r="13" spans="1:20">
      <c r="A13" s="77">
        <v>8</v>
      </c>
      <c r="B13" s="75" t="s">
        <v>28</v>
      </c>
      <c r="C13" s="74" t="s">
        <v>29</v>
      </c>
      <c r="D13" s="66">
        <v>65</v>
      </c>
      <c r="E13" s="66">
        <f t="shared" si="0"/>
        <v>53.695652173913039</v>
      </c>
      <c r="F13" s="66">
        <v>82.608695652173907</v>
      </c>
      <c r="J13">
        <v>1</v>
      </c>
      <c r="K13" s="22">
        <v>1</v>
      </c>
      <c r="L13">
        <v>1</v>
      </c>
      <c r="M13">
        <v>1</v>
      </c>
      <c r="N13">
        <v>1</v>
      </c>
      <c r="O13">
        <v>5</v>
      </c>
      <c r="P13">
        <v>1</v>
      </c>
      <c r="Q13">
        <v>1</v>
      </c>
      <c r="R13">
        <v>7</v>
      </c>
      <c r="T13">
        <f t="shared" si="1"/>
        <v>19</v>
      </c>
    </row>
    <row r="14" spans="1:20">
      <c r="A14" s="75">
        <v>9</v>
      </c>
      <c r="B14" s="75" t="s">
        <v>30</v>
      </c>
      <c r="C14" s="74" t="s">
        <v>31</v>
      </c>
      <c r="D14" s="66">
        <v>65</v>
      </c>
      <c r="E14" s="66">
        <f t="shared" si="0"/>
        <v>59.347826086956523</v>
      </c>
      <c r="F14" s="66">
        <v>91.304347826086953</v>
      </c>
      <c r="J14">
        <v>1</v>
      </c>
      <c r="K14" s="22">
        <v>2</v>
      </c>
      <c r="L14">
        <v>1</v>
      </c>
      <c r="M14">
        <v>1</v>
      </c>
      <c r="N14">
        <v>1</v>
      </c>
      <c r="O14">
        <v>4</v>
      </c>
      <c r="P14">
        <v>1</v>
      </c>
      <c r="Q14">
        <v>2</v>
      </c>
      <c r="R14">
        <v>8</v>
      </c>
      <c r="T14">
        <f t="shared" si="1"/>
        <v>21</v>
      </c>
    </row>
    <row r="15" spans="1:20">
      <c r="A15" s="72">
        <v>10</v>
      </c>
      <c r="B15" s="75" t="s">
        <v>32</v>
      </c>
      <c r="C15" s="74" t="s">
        <v>33</v>
      </c>
      <c r="D15" s="66">
        <v>65</v>
      </c>
      <c r="E15" s="66">
        <f t="shared" si="0"/>
        <v>33.913043478260867</v>
      </c>
      <c r="F15" s="66">
        <v>52.173913043478258</v>
      </c>
      <c r="J15">
        <v>1</v>
      </c>
      <c r="K15" s="22">
        <v>2</v>
      </c>
      <c r="L15">
        <v>1</v>
      </c>
      <c r="M15">
        <v>0</v>
      </c>
      <c r="N15">
        <v>0</v>
      </c>
      <c r="O15">
        <v>1</v>
      </c>
      <c r="P15">
        <v>1</v>
      </c>
      <c r="Q15">
        <v>0</v>
      </c>
      <c r="R15">
        <v>6</v>
      </c>
      <c r="T15">
        <f t="shared" si="1"/>
        <v>12</v>
      </c>
    </row>
    <row r="16" spans="1:20">
      <c r="A16" s="77">
        <v>11</v>
      </c>
      <c r="B16" s="75" t="s">
        <v>34</v>
      </c>
      <c r="C16" s="74" t="s">
        <v>35</v>
      </c>
      <c r="D16" s="66">
        <v>65</v>
      </c>
      <c r="E16" s="66">
        <f t="shared" si="0"/>
        <v>53.695652173913039</v>
      </c>
      <c r="F16" s="66">
        <v>82.608695652173907</v>
      </c>
      <c r="J16">
        <v>1</v>
      </c>
      <c r="K16" s="22">
        <v>1</v>
      </c>
      <c r="L16">
        <v>1</v>
      </c>
      <c r="M16">
        <v>1</v>
      </c>
      <c r="N16">
        <v>1</v>
      </c>
      <c r="O16">
        <v>5</v>
      </c>
      <c r="P16">
        <v>2</v>
      </c>
      <c r="Q16">
        <v>1</v>
      </c>
      <c r="R16">
        <v>6</v>
      </c>
      <c r="T16">
        <f t="shared" si="1"/>
        <v>19</v>
      </c>
    </row>
    <row r="17" spans="1:20">
      <c r="A17" s="77">
        <v>12</v>
      </c>
      <c r="B17" s="75" t="s">
        <v>36</v>
      </c>
      <c r="C17" s="74" t="s">
        <v>37</v>
      </c>
      <c r="D17" s="66">
        <v>65</v>
      </c>
      <c r="E17" s="66">
        <f t="shared" si="0"/>
        <v>48.04347826086957</v>
      </c>
      <c r="F17" s="66">
        <v>73.913043478260875</v>
      </c>
      <c r="J17">
        <v>1</v>
      </c>
      <c r="K17" s="22">
        <v>2</v>
      </c>
      <c r="L17">
        <v>1</v>
      </c>
      <c r="M17">
        <v>1</v>
      </c>
      <c r="N17">
        <v>1</v>
      </c>
      <c r="O17">
        <v>4</v>
      </c>
      <c r="P17">
        <v>2</v>
      </c>
      <c r="Q17">
        <v>0</v>
      </c>
      <c r="R17">
        <v>5</v>
      </c>
      <c r="T17">
        <f t="shared" si="1"/>
        <v>17</v>
      </c>
    </row>
    <row r="18" spans="1:20">
      <c r="A18" s="77">
        <v>13</v>
      </c>
      <c r="B18" s="75" t="s">
        <v>38</v>
      </c>
      <c r="C18" s="74" t="s">
        <v>39</v>
      </c>
      <c r="D18" s="66">
        <v>65</v>
      </c>
      <c r="E18" s="66">
        <f t="shared" si="0"/>
        <v>42.391304347826093</v>
      </c>
      <c r="F18" s="66">
        <v>65.217391304347828</v>
      </c>
      <c r="J18">
        <v>1</v>
      </c>
      <c r="K18" s="22">
        <v>2</v>
      </c>
      <c r="L18">
        <v>0</v>
      </c>
      <c r="M18">
        <v>1</v>
      </c>
      <c r="N18">
        <v>0</v>
      </c>
      <c r="O18">
        <v>3</v>
      </c>
      <c r="P18">
        <v>1</v>
      </c>
      <c r="Q18">
        <v>0</v>
      </c>
      <c r="R18">
        <v>7</v>
      </c>
      <c r="T18">
        <f t="shared" si="1"/>
        <v>15</v>
      </c>
    </row>
    <row r="19" spans="1:20">
      <c r="A19" s="77">
        <v>14</v>
      </c>
      <c r="B19" s="75" t="s">
        <v>40</v>
      </c>
      <c r="C19" s="74" t="s">
        <v>41</v>
      </c>
      <c r="D19" s="66">
        <v>65</v>
      </c>
      <c r="E19" s="66">
        <f t="shared" si="0"/>
        <v>53.695652173913039</v>
      </c>
      <c r="F19" s="66">
        <v>82.608695652173907</v>
      </c>
      <c r="J19">
        <v>1</v>
      </c>
      <c r="K19" s="22">
        <v>2</v>
      </c>
      <c r="L19">
        <v>1</v>
      </c>
      <c r="M19">
        <v>1</v>
      </c>
      <c r="N19">
        <v>0</v>
      </c>
      <c r="O19">
        <v>4</v>
      </c>
      <c r="P19">
        <v>1</v>
      </c>
      <c r="Q19">
        <v>2</v>
      </c>
      <c r="R19">
        <v>7</v>
      </c>
      <c r="T19">
        <f t="shared" si="1"/>
        <v>19</v>
      </c>
    </row>
    <row r="20" spans="1:20">
      <c r="A20" s="77">
        <v>15</v>
      </c>
      <c r="B20" s="75" t="s">
        <v>42</v>
      </c>
      <c r="C20" s="74" t="s">
        <v>43</v>
      </c>
      <c r="D20" s="66">
        <v>65</v>
      </c>
      <c r="E20" s="66">
        <f t="shared" si="0"/>
        <v>50.869565217391298</v>
      </c>
      <c r="F20" s="66">
        <v>78.260869565217391</v>
      </c>
      <c r="J20">
        <v>1</v>
      </c>
      <c r="K20" s="22">
        <v>2</v>
      </c>
      <c r="L20">
        <v>1</v>
      </c>
      <c r="M20">
        <v>0</v>
      </c>
      <c r="N20">
        <v>1</v>
      </c>
      <c r="O20">
        <v>5</v>
      </c>
      <c r="P20">
        <v>2</v>
      </c>
      <c r="Q20">
        <v>1</v>
      </c>
      <c r="R20">
        <v>5</v>
      </c>
      <c r="T20">
        <f t="shared" si="1"/>
        <v>18</v>
      </c>
    </row>
    <row r="21" spans="1:20">
      <c r="A21" s="77">
        <v>16</v>
      </c>
      <c r="B21" s="75" t="s">
        <v>44</v>
      </c>
      <c r="C21" s="74" t="s">
        <v>45</v>
      </c>
      <c r="D21" s="66">
        <v>65</v>
      </c>
      <c r="E21" s="66">
        <f t="shared" si="0"/>
        <v>56.521739130434781</v>
      </c>
      <c r="F21" s="66">
        <v>86.956521739130437</v>
      </c>
      <c r="J21">
        <v>1</v>
      </c>
      <c r="K21" s="22">
        <v>2</v>
      </c>
      <c r="L21">
        <v>1</v>
      </c>
      <c r="M21">
        <v>1</v>
      </c>
      <c r="N21">
        <v>1</v>
      </c>
      <c r="O21">
        <v>5</v>
      </c>
      <c r="P21">
        <v>1</v>
      </c>
      <c r="Q21">
        <v>1</v>
      </c>
      <c r="R21">
        <v>7</v>
      </c>
      <c r="T21">
        <f t="shared" si="1"/>
        <v>20</v>
      </c>
    </row>
    <row r="22" spans="1:20">
      <c r="A22" s="72">
        <v>17</v>
      </c>
      <c r="B22" s="75" t="s">
        <v>46</v>
      </c>
      <c r="C22" s="74" t="s">
        <v>47</v>
      </c>
      <c r="D22" s="66">
        <v>65</v>
      </c>
      <c r="E22" s="66">
        <f t="shared" si="0"/>
        <v>53.695652173913039</v>
      </c>
      <c r="F22" s="66">
        <v>82.608695652173907</v>
      </c>
      <c r="J22">
        <v>1</v>
      </c>
      <c r="K22" s="22">
        <v>2</v>
      </c>
      <c r="L22">
        <v>1</v>
      </c>
      <c r="M22">
        <v>1</v>
      </c>
      <c r="N22">
        <v>1</v>
      </c>
      <c r="O22">
        <v>5</v>
      </c>
      <c r="P22">
        <v>0</v>
      </c>
      <c r="Q22">
        <v>1</v>
      </c>
      <c r="R22">
        <v>7</v>
      </c>
      <c r="T22">
        <f t="shared" si="1"/>
        <v>19</v>
      </c>
    </row>
    <row r="23" spans="1:20">
      <c r="A23" s="72">
        <v>18</v>
      </c>
      <c r="B23" s="75" t="s">
        <v>48</v>
      </c>
      <c r="C23" s="74" t="s">
        <v>49</v>
      </c>
      <c r="D23" s="66">
        <v>65</v>
      </c>
      <c r="E23" s="66">
        <f t="shared" si="0"/>
        <v>56.521739130434781</v>
      </c>
      <c r="F23" s="66">
        <v>86.956521739130437</v>
      </c>
      <c r="J23">
        <v>0</v>
      </c>
      <c r="K23" s="22">
        <v>2</v>
      </c>
      <c r="L23">
        <v>0</v>
      </c>
      <c r="M23">
        <v>1</v>
      </c>
      <c r="N23">
        <v>0</v>
      </c>
      <c r="O23">
        <v>5</v>
      </c>
      <c r="P23">
        <v>2</v>
      </c>
      <c r="Q23">
        <v>2</v>
      </c>
      <c r="R23">
        <v>8</v>
      </c>
      <c r="T23">
        <f t="shared" si="1"/>
        <v>20</v>
      </c>
    </row>
    <row r="24" spans="1:20">
      <c r="A24" s="72">
        <v>19</v>
      </c>
      <c r="B24" s="75" t="s">
        <v>50</v>
      </c>
      <c r="C24" s="74" t="s">
        <v>51</v>
      </c>
      <c r="D24" s="66">
        <v>65</v>
      </c>
      <c r="E24" s="66">
        <f t="shared" si="0"/>
        <v>33.913043478260867</v>
      </c>
      <c r="F24" s="66">
        <v>52.173913043478258</v>
      </c>
      <c r="J24">
        <v>1</v>
      </c>
      <c r="K24" s="22">
        <v>1</v>
      </c>
      <c r="L24">
        <v>1</v>
      </c>
      <c r="M24">
        <v>1</v>
      </c>
      <c r="N24">
        <v>0</v>
      </c>
      <c r="O24">
        <v>3</v>
      </c>
      <c r="P24">
        <v>0</v>
      </c>
      <c r="Q24">
        <v>0</v>
      </c>
      <c r="R24">
        <v>5</v>
      </c>
      <c r="T24">
        <f t="shared" si="1"/>
        <v>12</v>
      </c>
    </row>
    <row r="25" spans="1:20">
      <c r="A25" s="77">
        <v>20</v>
      </c>
      <c r="B25" s="75" t="s">
        <v>52</v>
      </c>
      <c r="C25" s="74" t="s">
        <v>53</v>
      </c>
      <c r="D25" s="66">
        <v>65</v>
      </c>
      <c r="E25" s="66">
        <f t="shared" si="0"/>
        <v>56.521739130434781</v>
      </c>
      <c r="F25" s="66">
        <v>86.956521739130437</v>
      </c>
      <c r="J25">
        <v>1</v>
      </c>
      <c r="K25" s="22">
        <v>2</v>
      </c>
      <c r="L25">
        <v>1</v>
      </c>
      <c r="M25">
        <v>0</v>
      </c>
      <c r="N25">
        <v>1</v>
      </c>
      <c r="O25">
        <v>3</v>
      </c>
      <c r="P25">
        <v>2</v>
      </c>
      <c r="Q25">
        <v>2</v>
      </c>
      <c r="R25">
        <v>8</v>
      </c>
      <c r="T25">
        <f t="shared" si="1"/>
        <v>20</v>
      </c>
    </row>
    <row r="26" spans="1:20">
      <c r="A26" s="77">
        <v>21</v>
      </c>
      <c r="B26" s="75" t="s">
        <v>54</v>
      </c>
      <c r="C26" s="74" t="s">
        <v>55</v>
      </c>
      <c r="D26" s="66">
        <v>65</v>
      </c>
      <c r="E26" s="66">
        <f t="shared" si="0"/>
        <v>50.869565217391298</v>
      </c>
      <c r="F26" s="66">
        <v>78.260869565217391</v>
      </c>
      <c r="J26">
        <v>1</v>
      </c>
      <c r="K26" s="22">
        <v>2</v>
      </c>
      <c r="L26">
        <v>1</v>
      </c>
      <c r="M26">
        <v>1</v>
      </c>
      <c r="N26">
        <v>1</v>
      </c>
      <c r="O26">
        <v>3</v>
      </c>
      <c r="P26">
        <v>2</v>
      </c>
      <c r="Q26">
        <v>1</v>
      </c>
      <c r="R26">
        <v>6</v>
      </c>
      <c r="T26">
        <f t="shared" si="1"/>
        <v>18</v>
      </c>
    </row>
    <row r="27" spans="1:20">
      <c r="A27" s="77">
        <v>22</v>
      </c>
      <c r="B27" s="75" t="s">
        <v>56</v>
      </c>
      <c r="C27" s="74" t="s">
        <v>57</v>
      </c>
      <c r="D27" s="66">
        <v>65</v>
      </c>
      <c r="E27" s="66">
        <f t="shared" si="0"/>
        <v>39.565217391304351</v>
      </c>
      <c r="F27" s="66">
        <v>60.869565217391305</v>
      </c>
      <c r="J27">
        <v>0</v>
      </c>
      <c r="K27" s="22">
        <v>2</v>
      </c>
      <c r="L27">
        <v>1</v>
      </c>
      <c r="M27">
        <v>1</v>
      </c>
      <c r="N27">
        <v>1</v>
      </c>
      <c r="O27">
        <v>2</v>
      </c>
      <c r="P27">
        <v>1</v>
      </c>
      <c r="Q27">
        <v>1</v>
      </c>
      <c r="R27">
        <v>5</v>
      </c>
      <c r="T27">
        <f t="shared" si="1"/>
        <v>14</v>
      </c>
    </row>
    <row r="28" spans="1:20">
      <c r="A28" s="72">
        <v>23</v>
      </c>
      <c r="B28" s="73" t="s">
        <v>58</v>
      </c>
      <c r="C28" s="93" t="s">
        <v>59</v>
      </c>
      <c r="D28" s="66">
        <v>65</v>
      </c>
      <c r="E28" s="66">
        <f t="shared" si="0"/>
        <v>22.60869565217391</v>
      </c>
      <c r="F28" s="66">
        <v>34.782608695652172</v>
      </c>
      <c r="J28">
        <v>0</v>
      </c>
      <c r="K28" s="22">
        <v>1</v>
      </c>
      <c r="L28">
        <v>0</v>
      </c>
      <c r="M28">
        <v>1</v>
      </c>
      <c r="N28">
        <v>0</v>
      </c>
      <c r="O28">
        <v>0</v>
      </c>
      <c r="P28">
        <v>0</v>
      </c>
      <c r="Q28">
        <v>1</v>
      </c>
      <c r="R28">
        <v>5</v>
      </c>
      <c r="T28">
        <f t="shared" si="1"/>
        <v>8</v>
      </c>
    </row>
    <row r="29" spans="1:20">
      <c r="A29" s="72">
        <v>24</v>
      </c>
      <c r="B29" s="73" t="s">
        <v>60</v>
      </c>
      <c r="C29" s="93" t="s">
        <v>61</v>
      </c>
      <c r="D29" s="66">
        <v>65</v>
      </c>
      <c r="E29" s="66">
        <f t="shared" si="0"/>
        <v>14.130434782608695</v>
      </c>
      <c r="F29" s="66">
        <v>21.739130434782609</v>
      </c>
      <c r="J29">
        <v>0</v>
      </c>
      <c r="K29" s="22">
        <v>2</v>
      </c>
      <c r="L29">
        <v>1</v>
      </c>
      <c r="M29">
        <v>1</v>
      </c>
      <c r="N29">
        <v>0</v>
      </c>
      <c r="O29">
        <v>1</v>
      </c>
      <c r="P29">
        <v>0</v>
      </c>
      <c r="Q29">
        <v>0</v>
      </c>
      <c r="R29">
        <v>0</v>
      </c>
      <c r="T29">
        <f t="shared" si="1"/>
        <v>5</v>
      </c>
    </row>
    <row r="30" spans="1:20">
      <c r="A30" s="75">
        <v>25</v>
      </c>
      <c r="B30" s="75" t="s">
        <v>62</v>
      </c>
      <c r="C30" s="74" t="s">
        <v>63</v>
      </c>
      <c r="D30" s="66">
        <v>65</v>
      </c>
      <c r="E30" s="66">
        <f t="shared" si="0"/>
        <v>48.04347826086957</v>
      </c>
      <c r="F30" s="66">
        <v>73.913043478260875</v>
      </c>
      <c r="J30">
        <v>1</v>
      </c>
      <c r="K30" s="22">
        <v>1</v>
      </c>
      <c r="L30">
        <v>0</v>
      </c>
      <c r="M30">
        <v>0</v>
      </c>
      <c r="N30">
        <v>0</v>
      </c>
      <c r="O30">
        <v>4</v>
      </c>
      <c r="P30">
        <v>1</v>
      </c>
      <c r="Q30">
        <v>2</v>
      </c>
      <c r="R30">
        <v>8</v>
      </c>
      <c r="T30">
        <f t="shared" si="1"/>
        <v>17</v>
      </c>
    </row>
    <row r="31" spans="1:20">
      <c r="A31" s="77">
        <v>26</v>
      </c>
      <c r="B31" s="75" t="s">
        <v>64</v>
      </c>
      <c r="C31" s="74" t="s">
        <v>65</v>
      </c>
      <c r="D31" s="66">
        <v>65</v>
      </c>
      <c r="E31" s="66">
        <f t="shared" si="0"/>
        <v>56.521739130434781</v>
      </c>
      <c r="F31" s="66">
        <v>86.956521739130437</v>
      </c>
      <c r="J31">
        <v>1</v>
      </c>
      <c r="K31" s="22">
        <v>1</v>
      </c>
      <c r="L31">
        <v>1</v>
      </c>
      <c r="M31">
        <v>1</v>
      </c>
      <c r="N31">
        <v>1</v>
      </c>
      <c r="O31">
        <v>3</v>
      </c>
      <c r="P31">
        <v>2</v>
      </c>
      <c r="Q31">
        <v>2</v>
      </c>
      <c r="R31">
        <v>8</v>
      </c>
      <c r="T31">
        <f t="shared" si="1"/>
        <v>20</v>
      </c>
    </row>
    <row r="32" spans="1:20">
      <c r="A32" s="77">
        <v>27</v>
      </c>
      <c r="B32" s="75" t="s">
        <v>66</v>
      </c>
      <c r="C32" s="74" t="s">
        <v>67</v>
      </c>
      <c r="D32" s="66">
        <v>65</v>
      </c>
      <c r="E32" s="66">
        <f t="shared" si="0"/>
        <v>62.173913043478258</v>
      </c>
      <c r="F32" s="66">
        <v>95.652173913043484</v>
      </c>
      <c r="J32">
        <v>1</v>
      </c>
      <c r="K32" s="22">
        <v>2</v>
      </c>
      <c r="L32">
        <v>1</v>
      </c>
      <c r="M32">
        <v>1</v>
      </c>
      <c r="N32">
        <v>1</v>
      </c>
      <c r="O32">
        <v>5</v>
      </c>
      <c r="P32">
        <v>2</v>
      </c>
      <c r="Q32">
        <v>1</v>
      </c>
      <c r="R32">
        <v>8</v>
      </c>
      <c r="T32">
        <f t="shared" si="1"/>
        <v>22</v>
      </c>
    </row>
    <row r="33" spans="1:20">
      <c r="A33" s="77">
        <v>28</v>
      </c>
      <c r="B33" s="75" t="s">
        <v>68</v>
      </c>
      <c r="C33" s="74" t="s">
        <v>69</v>
      </c>
      <c r="D33" s="66">
        <v>65</v>
      </c>
      <c r="E33" s="66">
        <f t="shared" si="0"/>
        <v>59.347826086956523</v>
      </c>
      <c r="F33" s="66">
        <v>91.304347826086953</v>
      </c>
      <c r="J33">
        <v>1</v>
      </c>
      <c r="K33" s="22">
        <v>2</v>
      </c>
      <c r="L33">
        <v>1</v>
      </c>
      <c r="M33">
        <v>1</v>
      </c>
      <c r="N33">
        <v>1</v>
      </c>
      <c r="O33">
        <v>5</v>
      </c>
      <c r="P33">
        <v>2</v>
      </c>
      <c r="Q33">
        <v>1</v>
      </c>
      <c r="R33">
        <v>7</v>
      </c>
      <c r="T33">
        <f t="shared" si="1"/>
        <v>21</v>
      </c>
    </row>
    <row r="34" spans="1:20">
      <c r="A34" s="77">
        <v>29</v>
      </c>
      <c r="B34" s="75" t="s">
        <v>70</v>
      </c>
      <c r="C34" s="74" t="s">
        <v>71</v>
      </c>
      <c r="D34" s="66">
        <v>65</v>
      </c>
      <c r="E34" s="66">
        <f t="shared" si="0"/>
        <v>45.217391304347821</v>
      </c>
      <c r="F34" s="66">
        <v>69.565217391304344</v>
      </c>
      <c r="J34">
        <v>0</v>
      </c>
      <c r="K34" s="22">
        <v>2</v>
      </c>
      <c r="L34">
        <v>0</v>
      </c>
      <c r="M34">
        <v>1</v>
      </c>
      <c r="N34">
        <v>0</v>
      </c>
      <c r="O34">
        <v>4</v>
      </c>
      <c r="P34">
        <v>1</v>
      </c>
      <c r="Q34">
        <v>1</v>
      </c>
      <c r="R34">
        <v>7</v>
      </c>
      <c r="T34">
        <f t="shared" si="1"/>
        <v>16</v>
      </c>
    </row>
    <row r="35" spans="1:20">
      <c r="A35" s="77">
        <v>30</v>
      </c>
      <c r="B35" s="75" t="s">
        <v>72</v>
      </c>
      <c r="C35" s="74" t="s">
        <v>73</v>
      </c>
      <c r="D35" s="66">
        <v>65</v>
      </c>
      <c r="E35" s="66">
        <f t="shared" si="0"/>
        <v>56.521739130434781</v>
      </c>
      <c r="F35" s="66">
        <v>86.956521739130437</v>
      </c>
      <c r="J35">
        <v>1</v>
      </c>
      <c r="K35" s="22">
        <v>2</v>
      </c>
      <c r="L35">
        <v>1</v>
      </c>
      <c r="M35">
        <v>0</v>
      </c>
      <c r="N35">
        <v>1</v>
      </c>
      <c r="O35">
        <v>4</v>
      </c>
      <c r="P35">
        <v>2</v>
      </c>
      <c r="Q35">
        <v>1</v>
      </c>
      <c r="R35">
        <v>8</v>
      </c>
      <c r="T35">
        <f t="shared" si="1"/>
        <v>20</v>
      </c>
    </row>
    <row r="36" spans="1:20">
      <c r="A36" s="77">
        <v>31</v>
      </c>
      <c r="B36" s="75" t="s">
        <v>74</v>
      </c>
      <c r="C36" s="74" t="s">
        <v>75</v>
      </c>
      <c r="D36" s="66">
        <v>65</v>
      </c>
      <c r="E36" s="66">
        <f t="shared" si="0"/>
        <v>45.217391304347821</v>
      </c>
      <c r="F36" s="66">
        <v>69.565217391304344</v>
      </c>
      <c r="J36">
        <v>0</v>
      </c>
      <c r="K36" s="22">
        <v>1</v>
      </c>
      <c r="L36">
        <v>0</v>
      </c>
      <c r="M36">
        <v>1</v>
      </c>
      <c r="N36">
        <v>0</v>
      </c>
      <c r="O36">
        <v>4</v>
      </c>
      <c r="P36">
        <v>1</v>
      </c>
      <c r="Q36">
        <v>2</v>
      </c>
      <c r="R36">
        <v>7</v>
      </c>
      <c r="T36">
        <f t="shared" si="1"/>
        <v>16</v>
      </c>
    </row>
    <row r="37" spans="1:20">
      <c r="A37" s="78">
        <v>32</v>
      </c>
      <c r="B37" s="75" t="s">
        <v>76</v>
      </c>
      <c r="C37" s="74" t="s">
        <v>77</v>
      </c>
      <c r="D37" s="66">
        <v>65</v>
      </c>
      <c r="E37" s="66">
        <f t="shared" si="0"/>
        <v>45.217391304347821</v>
      </c>
      <c r="F37" s="66">
        <v>69.565217391304344</v>
      </c>
      <c r="J37">
        <v>0</v>
      </c>
      <c r="K37" s="22">
        <v>2</v>
      </c>
      <c r="L37">
        <v>1</v>
      </c>
      <c r="M37">
        <v>0</v>
      </c>
      <c r="N37">
        <v>1</v>
      </c>
      <c r="O37">
        <v>3</v>
      </c>
      <c r="P37">
        <v>2</v>
      </c>
      <c r="Q37">
        <v>1</v>
      </c>
      <c r="R37">
        <v>6</v>
      </c>
      <c r="T37">
        <f t="shared" si="1"/>
        <v>16</v>
      </c>
    </row>
    <row r="38" spans="1:20">
      <c r="A38" s="72">
        <v>33</v>
      </c>
      <c r="B38" s="73" t="s">
        <v>78</v>
      </c>
      <c r="C38" s="93" t="s">
        <v>79</v>
      </c>
      <c r="D38" s="66">
        <v>65</v>
      </c>
      <c r="E38" s="66">
        <f t="shared" si="0"/>
        <v>39.565217391304351</v>
      </c>
      <c r="F38" s="66">
        <v>60.869565217391305</v>
      </c>
      <c r="J38">
        <v>0</v>
      </c>
      <c r="K38" s="22">
        <v>2</v>
      </c>
      <c r="L38">
        <v>1</v>
      </c>
      <c r="M38">
        <v>1</v>
      </c>
      <c r="N38">
        <v>0</v>
      </c>
      <c r="O38">
        <v>2</v>
      </c>
      <c r="P38">
        <v>1</v>
      </c>
      <c r="Q38">
        <v>0</v>
      </c>
      <c r="R38">
        <v>7</v>
      </c>
      <c r="T38">
        <f t="shared" si="1"/>
        <v>14</v>
      </c>
    </row>
    <row r="39" spans="1:20">
      <c r="A39" s="79">
        <v>34</v>
      </c>
      <c r="B39" s="75" t="s">
        <v>80</v>
      </c>
      <c r="C39" s="74" t="s">
        <v>81</v>
      </c>
      <c r="D39" s="66">
        <v>65</v>
      </c>
      <c r="E39" s="66">
        <f t="shared" si="0"/>
        <v>39.565217391304351</v>
      </c>
      <c r="F39" s="66">
        <v>60.869565217391305</v>
      </c>
      <c r="J39">
        <v>1</v>
      </c>
      <c r="K39" s="22">
        <v>2</v>
      </c>
      <c r="L39">
        <v>1</v>
      </c>
      <c r="M39">
        <v>0</v>
      </c>
      <c r="N39">
        <v>1</v>
      </c>
      <c r="O39">
        <v>5</v>
      </c>
      <c r="P39">
        <v>2</v>
      </c>
      <c r="Q39">
        <v>2</v>
      </c>
      <c r="R39">
        <v>0</v>
      </c>
      <c r="T39">
        <f t="shared" si="1"/>
        <v>14</v>
      </c>
    </row>
    <row r="40" spans="1:20">
      <c r="A40" s="75">
        <v>35</v>
      </c>
      <c r="B40" s="75" t="s">
        <v>82</v>
      </c>
      <c r="C40" s="74" t="s">
        <v>83</v>
      </c>
      <c r="D40" s="66">
        <v>65</v>
      </c>
      <c r="E40" s="66">
        <f t="shared" si="0"/>
        <v>56.521739130434781</v>
      </c>
      <c r="F40" s="66">
        <v>86.956521739130437</v>
      </c>
      <c r="J40">
        <v>1</v>
      </c>
      <c r="K40" s="22">
        <v>1</v>
      </c>
      <c r="L40">
        <v>1</v>
      </c>
      <c r="M40">
        <v>1</v>
      </c>
      <c r="N40">
        <v>1</v>
      </c>
      <c r="O40">
        <v>4</v>
      </c>
      <c r="P40">
        <v>1</v>
      </c>
      <c r="Q40">
        <v>2</v>
      </c>
      <c r="R40">
        <v>8</v>
      </c>
      <c r="T40">
        <f t="shared" si="1"/>
        <v>20</v>
      </c>
    </row>
    <row r="41" spans="1:20">
      <c r="A41" s="77">
        <v>36</v>
      </c>
      <c r="B41" s="75" t="s">
        <v>84</v>
      </c>
      <c r="C41" s="74" t="s">
        <v>85</v>
      </c>
      <c r="D41" s="66">
        <v>65</v>
      </c>
      <c r="E41" s="66">
        <f t="shared" si="0"/>
        <v>50.869565217391298</v>
      </c>
      <c r="F41" s="66">
        <v>78.260869565217391</v>
      </c>
      <c r="J41">
        <v>1</v>
      </c>
      <c r="K41" s="22">
        <v>2</v>
      </c>
      <c r="L41">
        <v>0</v>
      </c>
      <c r="M41">
        <v>1</v>
      </c>
      <c r="N41">
        <v>1</v>
      </c>
      <c r="O41">
        <v>4</v>
      </c>
      <c r="P41">
        <v>1</v>
      </c>
      <c r="Q41">
        <v>2</v>
      </c>
      <c r="R41">
        <v>6</v>
      </c>
      <c r="T41">
        <f t="shared" si="1"/>
        <v>18</v>
      </c>
    </row>
    <row r="42" spans="1:20">
      <c r="A42" s="77">
        <v>37</v>
      </c>
      <c r="B42" s="75" t="s">
        <v>86</v>
      </c>
      <c r="C42" s="74" t="s">
        <v>87</v>
      </c>
      <c r="D42" s="66">
        <v>65</v>
      </c>
      <c r="E42" s="66">
        <f t="shared" si="0"/>
        <v>56.521739130434781</v>
      </c>
      <c r="F42" s="66">
        <v>86.956521739130437</v>
      </c>
      <c r="J42">
        <v>0</v>
      </c>
      <c r="K42" s="22">
        <v>2</v>
      </c>
      <c r="L42">
        <v>1</v>
      </c>
      <c r="M42">
        <v>1</v>
      </c>
      <c r="N42">
        <v>1</v>
      </c>
      <c r="O42">
        <v>4</v>
      </c>
      <c r="P42">
        <v>1</v>
      </c>
      <c r="Q42">
        <v>2</v>
      </c>
      <c r="R42">
        <v>8</v>
      </c>
      <c r="T42">
        <f t="shared" si="1"/>
        <v>20</v>
      </c>
    </row>
    <row r="43" spans="1:20">
      <c r="A43" s="72">
        <v>38</v>
      </c>
      <c r="B43" s="73" t="s">
        <v>88</v>
      </c>
      <c r="C43" s="93" t="s">
        <v>89</v>
      </c>
      <c r="D43" s="66">
        <v>65</v>
      </c>
      <c r="E43" s="66">
        <f t="shared" si="0"/>
        <v>28.260869565217391</v>
      </c>
      <c r="F43" s="66">
        <v>43.478260869565219</v>
      </c>
      <c r="J43">
        <v>1</v>
      </c>
      <c r="K43" s="22">
        <v>2</v>
      </c>
      <c r="L43">
        <v>1</v>
      </c>
      <c r="M43">
        <v>1</v>
      </c>
      <c r="N43">
        <v>1</v>
      </c>
      <c r="O43">
        <v>2</v>
      </c>
      <c r="P43">
        <v>1</v>
      </c>
      <c r="Q43">
        <v>0</v>
      </c>
      <c r="R43">
        <v>1</v>
      </c>
      <c r="T43">
        <f t="shared" si="1"/>
        <v>10</v>
      </c>
    </row>
    <row r="44" spans="1:20">
      <c r="A44" s="72">
        <v>39</v>
      </c>
      <c r="B44" s="73" t="s">
        <v>90</v>
      </c>
      <c r="C44" s="93" t="s">
        <v>91</v>
      </c>
      <c r="D44" s="66">
        <v>65</v>
      </c>
      <c r="E44" s="66">
        <f t="shared" si="0"/>
        <v>56.521739130434781</v>
      </c>
      <c r="F44" s="66">
        <v>86.956521739130437</v>
      </c>
      <c r="J44">
        <v>1</v>
      </c>
      <c r="K44" s="22">
        <v>2</v>
      </c>
      <c r="L44">
        <v>1</v>
      </c>
      <c r="M44">
        <v>1</v>
      </c>
      <c r="N44">
        <v>1</v>
      </c>
      <c r="O44">
        <v>4</v>
      </c>
      <c r="P44">
        <v>1</v>
      </c>
      <c r="Q44">
        <v>2</v>
      </c>
      <c r="R44">
        <v>7</v>
      </c>
      <c r="T44">
        <f t="shared" si="1"/>
        <v>20</v>
      </c>
    </row>
    <row r="45" spans="1:20">
      <c r="A45" s="77">
        <v>40</v>
      </c>
      <c r="B45" s="75" t="s">
        <v>92</v>
      </c>
      <c r="C45" s="74" t="s">
        <v>93</v>
      </c>
      <c r="D45" s="66">
        <v>65</v>
      </c>
      <c r="E45" s="66">
        <f t="shared" si="0"/>
        <v>53.695652173913039</v>
      </c>
      <c r="F45" s="66">
        <v>82.608695652173907</v>
      </c>
      <c r="J45">
        <v>0</v>
      </c>
      <c r="K45" s="22">
        <v>2</v>
      </c>
      <c r="L45">
        <v>1</v>
      </c>
      <c r="M45">
        <v>1</v>
      </c>
      <c r="N45">
        <v>0</v>
      </c>
      <c r="O45">
        <v>5</v>
      </c>
      <c r="P45">
        <v>2</v>
      </c>
      <c r="Q45">
        <v>2</v>
      </c>
      <c r="R45">
        <v>6</v>
      </c>
      <c r="T45">
        <f t="shared" si="1"/>
        <v>19</v>
      </c>
    </row>
    <row r="46" spans="1:20">
      <c r="A46" s="75">
        <v>41</v>
      </c>
      <c r="B46" s="75" t="s">
        <v>94</v>
      </c>
      <c r="C46" s="74" t="s">
        <v>95</v>
      </c>
      <c r="D46" s="66">
        <v>65</v>
      </c>
      <c r="E46" s="66">
        <f t="shared" si="0"/>
        <v>28.260869565217391</v>
      </c>
      <c r="F46" s="66">
        <v>43.478260869565219</v>
      </c>
      <c r="J46">
        <v>1</v>
      </c>
      <c r="K46" s="22">
        <v>2</v>
      </c>
      <c r="L46">
        <v>1</v>
      </c>
      <c r="M46">
        <v>1</v>
      </c>
      <c r="N46">
        <v>1</v>
      </c>
      <c r="O46">
        <v>2</v>
      </c>
      <c r="P46">
        <v>1</v>
      </c>
      <c r="Q46">
        <v>0</v>
      </c>
      <c r="R46">
        <v>1</v>
      </c>
      <c r="T46">
        <f t="shared" si="1"/>
        <v>10</v>
      </c>
    </row>
    <row r="47" spans="1:20">
      <c r="A47" s="75">
        <v>42</v>
      </c>
      <c r="B47" s="75" t="s">
        <v>96</v>
      </c>
      <c r="C47" s="74" t="s">
        <v>97</v>
      </c>
      <c r="D47" s="66">
        <v>65</v>
      </c>
      <c r="E47" s="66">
        <f t="shared" si="0"/>
        <v>56.521739130434781</v>
      </c>
      <c r="F47" s="66">
        <v>86.956521739130437</v>
      </c>
      <c r="J47">
        <v>1</v>
      </c>
      <c r="K47" s="22">
        <v>1</v>
      </c>
      <c r="L47">
        <v>1</v>
      </c>
      <c r="M47">
        <v>1</v>
      </c>
      <c r="N47">
        <v>1</v>
      </c>
      <c r="O47">
        <v>5</v>
      </c>
      <c r="P47">
        <v>1</v>
      </c>
      <c r="Q47">
        <v>1</v>
      </c>
      <c r="R47">
        <v>8</v>
      </c>
      <c r="T47">
        <f t="shared" si="1"/>
        <v>20</v>
      </c>
    </row>
    <row r="48" spans="1:20" ht="17.25" customHeight="1">
      <c r="A48" s="75">
        <v>43</v>
      </c>
      <c r="B48" s="75" t="s">
        <v>255</v>
      </c>
      <c r="C48" s="74" t="s">
        <v>99</v>
      </c>
      <c r="D48" s="66">
        <v>65</v>
      </c>
      <c r="E48" s="66">
        <f t="shared" si="0"/>
        <v>56.521739130434781</v>
      </c>
      <c r="F48" s="66">
        <v>86.956521739130437</v>
      </c>
      <c r="J48">
        <v>1</v>
      </c>
      <c r="K48" s="22">
        <v>1</v>
      </c>
      <c r="L48">
        <v>1</v>
      </c>
      <c r="M48">
        <v>1</v>
      </c>
      <c r="N48">
        <v>0</v>
      </c>
      <c r="O48">
        <v>4</v>
      </c>
      <c r="P48">
        <v>2</v>
      </c>
      <c r="Q48">
        <v>2</v>
      </c>
      <c r="R48">
        <v>8</v>
      </c>
      <c r="T48">
        <f t="shared" si="1"/>
        <v>20</v>
      </c>
    </row>
    <row r="49" spans="1:20">
      <c r="A49" s="75">
        <v>44</v>
      </c>
      <c r="B49" s="75" t="s">
        <v>100</v>
      </c>
      <c r="C49" s="74" t="s">
        <v>101</v>
      </c>
      <c r="D49" s="66">
        <v>65</v>
      </c>
      <c r="E49" s="66">
        <f t="shared" si="0"/>
        <v>50.869565217391298</v>
      </c>
      <c r="F49" s="66">
        <v>78.260869565217391</v>
      </c>
      <c r="J49">
        <v>1</v>
      </c>
      <c r="K49" s="22">
        <v>0</v>
      </c>
      <c r="L49">
        <v>0</v>
      </c>
      <c r="M49">
        <v>1</v>
      </c>
      <c r="N49">
        <v>0</v>
      </c>
      <c r="O49">
        <v>4</v>
      </c>
      <c r="P49">
        <v>2</v>
      </c>
      <c r="Q49">
        <v>2</v>
      </c>
      <c r="R49">
        <v>8</v>
      </c>
      <c r="T49">
        <f t="shared" si="1"/>
        <v>18</v>
      </c>
    </row>
    <row r="50" spans="1:20">
      <c r="A50" s="72">
        <v>45</v>
      </c>
      <c r="B50" s="75" t="s">
        <v>102</v>
      </c>
      <c r="C50" s="74" t="s">
        <v>103</v>
      </c>
      <c r="D50" s="66">
        <v>65</v>
      </c>
      <c r="E50" s="66">
        <f t="shared" si="0"/>
        <v>50.869565217391298</v>
      </c>
      <c r="F50" s="66">
        <v>78.260869565217391</v>
      </c>
      <c r="J50">
        <v>1</v>
      </c>
      <c r="K50" s="22">
        <v>1</v>
      </c>
      <c r="L50">
        <v>1</v>
      </c>
      <c r="M50">
        <v>1</v>
      </c>
      <c r="N50">
        <v>1</v>
      </c>
      <c r="O50">
        <v>4</v>
      </c>
      <c r="P50">
        <v>1</v>
      </c>
      <c r="Q50">
        <v>2</v>
      </c>
      <c r="R50">
        <v>6</v>
      </c>
      <c r="T50">
        <f t="shared" si="1"/>
        <v>18</v>
      </c>
    </row>
    <row r="51" spans="1:20">
      <c r="A51" s="72">
        <v>46</v>
      </c>
      <c r="B51" s="73" t="s">
        <v>104</v>
      </c>
      <c r="C51" s="93" t="s">
        <v>105</v>
      </c>
      <c r="D51" s="66">
        <v>65</v>
      </c>
      <c r="E51" s="66">
        <f t="shared" si="0"/>
        <v>2.8260869565217388</v>
      </c>
      <c r="F51" s="66">
        <v>4.3478260869565215</v>
      </c>
      <c r="J51">
        <v>0</v>
      </c>
      <c r="K51" s="22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0</v>
      </c>
      <c r="R51">
        <v>0</v>
      </c>
      <c r="T51">
        <f t="shared" si="1"/>
        <v>1</v>
      </c>
    </row>
    <row r="52" spans="1:20">
      <c r="A52" s="72">
        <v>47</v>
      </c>
      <c r="B52" s="73" t="s">
        <v>106</v>
      </c>
      <c r="C52" s="93" t="s">
        <v>107</v>
      </c>
      <c r="D52" s="66">
        <v>65</v>
      </c>
      <c r="E52" s="66">
        <f t="shared" si="0"/>
        <v>11.304347826086955</v>
      </c>
      <c r="F52" s="66">
        <v>17.391304347826086</v>
      </c>
      <c r="J52">
        <v>0</v>
      </c>
      <c r="K52" s="22">
        <v>1</v>
      </c>
      <c r="L52">
        <v>0</v>
      </c>
      <c r="M52">
        <v>0</v>
      </c>
      <c r="N52">
        <v>0</v>
      </c>
      <c r="O52">
        <v>1</v>
      </c>
      <c r="P52">
        <v>1</v>
      </c>
      <c r="Q52">
        <v>0</v>
      </c>
      <c r="R52">
        <v>1</v>
      </c>
      <c r="T52">
        <f t="shared" si="1"/>
        <v>4</v>
      </c>
    </row>
    <row r="53" spans="1:20">
      <c r="A53" s="75">
        <v>48</v>
      </c>
      <c r="B53" s="75" t="s">
        <v>108</v>
      </c>
      <c r="C53" s="74" t="s">
        <v>109</v>
      </c>
      <c r="D53" s="66">
        <v>65</v>
      </c>
      <c r="E53" s="66">
        <f t="shared" si="0"/>
        <v>53.695652173913039</v>
      </c>
      <c r="F53" s="66">
        <v>82.608695652173907</v>
      </c>
      <c r="J53">
        <v>1</v>
      </c>
      <c r="K53" s="22">
        <v>2</v>
      </c>
      <c r="L53">
        <v>1</v>
      </c>
      <c r="M53">
        <v>1</v>
      </c>
      <c r="N53">
        <v>1</v>
      </c>
      <c r="O53">
        <v>3</v>
      </c>
      <c r="P53">
        <v>2</v>
      </c>
      <c r="Q53">
        <v>1</v>
      </c>
      <c r="R53">
        <v>7</v>
      </c>
      <c r="T53">
        <f t="shared" si="1"/>
        <v>19</v>
      </c>
    </row>
    <row r="54" spans="1:20">
      <c r="A54" s="75">
        <v>49</v>
      </c>
      <c r="B54" s="75" t="s">
        <v>110</v>
      </c>
      <c r="C54" s="74" t="s">
        <v>111</v>
      </c>
      <c r="D54" s="66">
        <v>65</v>
      </c>
      <c r="E54" s="66">
        <f t="shared" si="0"/>
        <v>59.347826086956523</v>
      </c>
      <c r="F54" s="66">
        <v>91.304347826086953</v>
      </c>
      <c r="J54">
        <v>1</v>
      </c>
      <c r="K54" s="22">
        <v>2</v>
      </c>
      <c r="L54">
        <v>1</v>
      </c>
      <c r="M54">
        <v>1</v>
      </c>
      <c r="N54">
        <v>1</v>
      </c>
      <c r="O54">
        <v>5</v>
      </c>
      <c r="P54">
        <v>1</v>
      </c>
      <c r="Q54">
        <v>1</v>
      </c>
      <c r="R54">
        <v>8</v>
      </c>
      <c r="T54">
        <f t="shared" si="1"/>
        <v>21</v>
      </c>
    </row>
    <row r="55" spans="1:20">
      <c r="A55" s="75">
        <v>50</v>
      </c>
      <c r="B55" s="75" t="s">
        <v>112</v>
      </c>
      <c r="C55" s="74" t="s">
        <v>113</v>
      </c>
      <c r="D55" s="66">
        <v>65</v>
      </c>
      <c r="E55" s="66">
        <f t="shared" si="0"/>
        <v>42.391304347826093</v>
      </c>
      <c r="F55" s="66">
        <v>65.217391304347828</v>
      </c>
      <c r="J55">
        <v>1</v>
      </c>
      <c r="K55" s="22">
        <v>2</v>
      </c>
      <c r="L55">
        <v>1</v>
      </c>
      <c r="M55">
        <v>1</v>
      </c>
      <c r="N55">
        <v>0</v>
      </c>
      <c r="O55">
        <v>3</v>
      </c>
      <c r="P55">
        <v>2</v>
      </c>
      <c r="Q55">
        <v>0</v>
      </c>
      <c r="R55">
        <v>5</v>
      </c>
      <c r="T55">
        <f t="shared" si="1"/>
        <v>15</v>
      </c>
    </row>
    <row r="56" spans="1:20">
      <c r="A56" s="75">
        <v>51</v>
      </c>
      <c r="B56" s="75" t="s">
        <v>114</v>
      </c>
      <c r="C56" s="74" t="s">
        <v>115</v>
      </c>
      <c r="D56" s="66">
        <v>65</v>
      </c>
      <c r="E56" s="66">
        <f t="shared" si="0"/>
        <v>62.173913043478258</v>
      </c>
      <c r="F56" s="66">
        <v>95.652173913043484</v>
      </c>
      <c r="J56">
        <v>1</v>
      </c>
      <c r="K56" s="22">
        <v>2</v>
      </c>
      <c r="L56">
        <v>1</v>
      </c>
      <c r="M56">
        <v>1</v>
      </c>
      <c r="N56">
        <v>1</v>
      </c>
      <c r="O56">
        <v>5</v>
      </c>
      <c r="P56">
        <v>1</v>
      </c>
      <c r="Q56">
        <v>2</v>
      </c>
      <c r="R56">
        <v>8</v>
      </c>
      <c r="T56">
        <f t="shared" si="1"/>
        <v>22</v>
      </c>
    </row>
    <row r="57" spans="1:20">
      <c r="A57" s="75">
        <v>52</v>
      </c>
      <c r="B57" s="75" t="s">
        <v>116</v>
      </c>
      <c r="C57" s="74" t="s">
        <v>117</v>
      </c>
      <c r="D57" s="66">
        <v>65</v>
      </c>
      <c r="E57" s="66">
        <f t="shared" si="0"/>
        <v>42.391304347826093</v>
      </c>
      <c r="F57" s="66">
        <v>65.217391304347828</v>
      </c>
      <c r="J57">
        <v>1</v>
      </c>
      <c r="K57" s="22">
        <v>1</v>
      </c>
      <c r="L57">
        <v>0</v>
      </c>
      <c r="M57">
        <v>0</v>
      </c>
      <c r="N57">
        <v>1</v>
      </c>
      <c r="O57">
        <v>2</v>
      </c>
      <c r="P57">
        <v>1</v>
      </c>
      <c r="Q57">
        <v>1</v>
      </c>
      <c r="R57">
        <v>8</v>
      </c>
      <c r="T57">
        <f t="shared" si="1"/>
        <v>15</v>
      </c>
    </row>
    <row r="58" spans="1:20">
      <c r="A58" s="72">
        <v>53</v>
      </c>
      <c r="B58" s="73" t="s">
        <v>118</v>
      </c>
      <c r="C58" s="93" t="s">
        <v>119</v>
      </c>
      <c r="D58" s="66">
        <v>65</v>
      </c>
      <c r="E58" s="66">
        <f t="shared" si="0"/>
        <v>45.217391304347821</v>
      </c>
      <c r="F58" s="66">
        <v>69.565217391304344</v>
      </c>
      <c r="J58">
        <v>1</v>
      </c>
      <c r="K58" s="22">
        <v>2</v>
      </c>
      <c r="L58">
        <v>1</v>
      </c>
      <c r="M58">
        <v>1</v>
      </c>
      <c r="N58">
        <v>1</v>
      </c>
      <c r="O58">
        <v>2</v>
      </c>
      <c r="P58">
        <v>0</v>
      </c>
      <c r="Q58">
        <v>2</v>
      </c>
      <c r="R58">
        <v>6</v>
      </c>
      <c r="T58">
        <f t="shared" si="1"/>
        <v>16</v>
      </c>
    </row>
    <row r="59" spans="1:20">
      <c r="A59" s="77">
        <v>54</v>
      </c>
      <c r="B59" s="75" t="s">
        <v>120</v>
      </c>
      <c r="C59" s="74" t="s">
        <v>121</v>
      </c>
      <c r="D59" s="66">
        <v>65</v>
      </c>
      <c r="E59" s="66">
        <f t="shared" si="0"/>
        <v>56.521739130434781</v>
      </c>
      <c r="F59" s="66">
        <v>86.956521739130437</v>
      </c>
      <c r="J59">
        <v>1</v>
      </c>
      <c r="K59" s="22">
        <v>2</v>
      </c>
      <c r="L59">
        <v>1</v>
      </c>
      <c r="M59">
        <v>1</v>
      </c>
      <c r="N59">
        <v>1</v>
      </c>
      <c r="O59">
        <v>4</v>
      </c>
      <c r="P59">
        <v>2</v>
      </c>
      <c r="Q59">
        <v>2</v>
      </c>
      <c r="R59">
        <v>6</v>
      </c>
      <c r="T59">
        <f t="shared" si="1"/>
        <v>20</v>
      </c>
    </row>
    <row r="60" spans="1:20">
      <c r="A60" s="77">
        <v>55</v>
      </c>
      <c r="B60" s="75" t="s">
        <v>122</v>
      </c>
      <c r="C60" s="74" t="s">
        <v>123</v>
      </c>
      <c r="D60" s="66">
        <v>65</v>
      </c>
      <c r="E60" s="66">
        <f t="shared" si="0"/>
        <v>48.04347826086957</v>
      </c>
      <c r="F60" s="66">
        <v>73.913043478260875</v>
      </c>
      <c r="J60">
        <v>0</v>
      </c>
      <c r="K60" s="22">
        <v>1</v>
      </c>
      <c r="L60">
        <v>1</v>
      </c>
      <c r="M60">
        <v>1</v>
      </c>
      <c r="N60">
        <v>1</v>
      </c>
      <c r="O60">
        <v>2</v>
      </c>
      <c r="P60">
        <v>2</v>
      </c>
      <c r="Q60">
        <v>2</v>
      </c>
      <c r="R60">
        <v>7</v>
      </c>
      <c r="T60">
        <f t="shared" si="1"/>
        <v>17</v>
      </c>
    </row>
    <row r="61" spans="1:20">
      <c r="A61" s="77">
        <v>56</v>
      </c>
      <c r="B61" s="75" t="s">
        <v>124</v>
      </c>
      <c r="C61" s="74" t="s">
        <v>125</v>
      </c>
      <c r="D61" s="66">
        <v>65</v>
      </c>
      <c r="E61" s="66">
        <f t="shared" si="0"/>
        <v>48.04347826086957</v>
      </c>
      <c r="F61" s="66">
        <v>73.913043478260875</v>
      </c>
      <c r="J61">
        <v>0</v>
      </c>
      <c r="K61" s="22">
        <v>1</v>
      </c>
      <c r="L61">
        <v>1</v>
      </c>
      <c r="M61">
        <v>1</v>
      </c>
      <c r="N61">
        <v>0</v>
      </c>
      <c r="O61">
        <v>5</v>
      </c>
      <c r="P61">
        <v>2</v>
      </c>
      <c r="Q61">
        <v>2</v>
      </c>
      <c r="R61">
        <v>5</v>
      </c>
      <c r="T61">
        <f t="shared" si="1"/>
        <v>17</v>
      </c>
    </row>
    <row r="62" spans="1:20">
      <c r="A62" s="77">
        <v>57</v>
      </c>
      <c r="B62" s="75" t="s">
        <v>126</v>
      </c>
      <c r="C62" s="74" t="s">
        <v>127</v>
      </c>
      <c r="D62" s="66">
        <v>65</v>
      </c>
      <c r="E62" s="66">
        <f t="shared" si="0"/>
        <v>56.521739130434781</v>
      </c>
      <c r="F62" s="66">
        <v>86.956521739130437</v>
      </c>
      <c r="J62">
        <v>1</v>
      </c>
      <c r="K62" s="22">
        <v>2</v>
      </c>
      <c r="L62">
        <v>1</v>
      </c>
      <c r="M62">
        <v>0</v>
      </c>
      <c r="N62">
        <v>1</v>
      </c>
      <c r="O62">
        <v>5</v>
      </c>
      <c r="P62">
        <v>1</v>
      </c>
      <c r="Q62">
        <v>2</v>
      </c>
      <c r="R62">
        <v>7</v>
      </c>
      <c r="T62">
        <f t="shared" si="1"/>
        <v>20</v>
      </c>
    </row>
    <row r="63" spans="1:20">
      <c r="A63" s="75">
        <v>58</v>
      </c>
      <c r="B63" s="75" t="s">
        <v>128</v>
      </c>
      <c r="C63" s="74" t="s">
        <v>129</v>
      </c>
      <c r="D63" s="66">
        <v>65</v>
      </c>
      <c r="E63" s="66">
        <f t="shared" si="0"/>
        <v>53.695652173913039</v>
      </c>
      <c r="F63" s="66">
        <v>82.608695652173907</v>
      </c>
      <c r="J63">
        <v>1</v>
      </c>
      <c r="K63" s="22">
        <v>1</v>
      </c>
      <c r="L63">
        <v>1</v>
      </c>
      <c r="M63">
        <v>1</v>
      </c>
      <c r="N63">
        <v>0</v>
      </c>
      <c r="O63">
        <v>5</v>
      </c>
      <c r="P63">
        <v>1</v>
      </c>
      <c r="Q63">
        <v>2</v>
      </c>
      <c r="R63">
        <v>7</v>
      </c>
      <c r="T63">
        <f t="shared" si="1"/>
        <v>19</v>
      </c>
    </row>
    <row r="64" spans="1:20">
      <c r="A64" s="75">
        <v>59</v>
      </c>
      <c r="B64" s="75" t="s">
        <v>130</v>
      </c>
      <c r="C64" s="74" t="s">
        <v>131</v>
      </c>
      <c r="D64" s="66">
        <v>65</v>
      </c>
      <c r="E64" s="66">
        <f t="shared" si="0"/>
        <v>53.695652173913039</v>
      </c>
      <c r="F64" s="66">
        <v>82.608695652173907</v>
      </c>
      <c r="J64">
        <v>0</v>
      </c>
      <c r="K64" s="22">
        <v>1</v>
      </c>
      <c r="L64">
        <v>1</v>
      </c>
      <c r="M64">
        <v>1</v>
      </c>
      <c r="N64">
        <v>1</v>
      </c>
      <c r="O64">
        <v>5</v>
      </c>
      <c r="P64">
        <v>2</v>
      </c>
      <c r="Q64">
        <v>2</v>
      </c>
      <c r="R64">
        <v>6</v>
      </c>
      <c r="T64">
        <f t="shared" si="1"/>
        <v>19</v>
      </c>
    </row>
    <row r="65" spans="1:20">
      <c r="A65" s="75">
        <v>60</v>
      </c>
      <c r="B65" s="75" t="s">
        <v>132</v>
      </c>
      <c r="C65" s="74" t="s">
        <v>133</v>
      </c>
      <c r="D65" s="66">
        <v>65</v>
      </c>
      <c r="E65" s="66">
        <f t="shared" si="0"/>
        <v>50.869565217391298</v>
      </c>
      <c r="F65" s="66">
        <v>78.260869565217391</v>
      </c>
      <c r="J65">
        <v>1</v>
      </c>
      <c r="K65" s="22">
        <v>2</v>
      </c>
      <c r="L65">
        <v>1</v>
      </c>
      <c r="M65">
        <v>1</v>
      </c>
      <c r="N65">
        <v>1</v>
      </c>
      <c r="O65">
        <v>4</v>
      </c>
      <c r="P65">
        <v>1</v>
      </c>
      <c r="Q65">
        <v>1</v>
      </c>
      <c r="R65">
        <v>6</v>
      </c>
      <c r="T65">
        <f t="shared" si="1"/>
        <v>18</v>
      </c>
    </row>
    <row r="66" spans="1:20">
      <c r="A66" s="73">
        <v>61</v>
      </c>
      <c r="B66" s="73" t="s">
        <v>134</v>
      </c>
      <c r="C66" s="93" t="s">
        <v>135</v>
      </c>
      <c r="D66" s="66">
        <v>65</v>
      </c>
      <c r="E66" s="66">
        <f t="shared" si="0"/>
        <v>36.739130434782609</v>
      </c>
      <c r="F66" s="66">
        <v>56.521739130434781</v>
      </c>
      <c r="J66">
        <v>0</v>
      </c>
      <c r="K66" s="22">
        <v>2</v>
      </c>
      <c r="L66">
        <v>0</v>
      </c>
      <c r="M66">
        <v>0</v>
      </c>
      <c r="N66">
        <v>1</v>
      </c>
      <c r="O66">
        <v>1</v>
      </c>
      <c r="P66">
        <v>1</v>
      </c>
      <c r="Q66">
        <v>1</v>
      </c>
      <c r="R66">
        <v>7</v>
      </c>
      <c r="T66">
        <f t="shared" si="1"/>
        <v>13</v>
      </c>
    </row>
    <row r="67" spans="1:20">
      <c r="A67" s="73">
        <v>62</v>
      </c>
      <c r="B67" s="73" t="s">
        <v>136</v>
      </c>
      <c r="C67" s="93" t="s">
        <v>137</v>
      </c>
      <c r="D67" s="66">
        <v>65</v>
      </c>
      <c r="E67" s="66">
        <f t="shared" si="0"/>
        <v>48.04347826086957</v>
      </c>
      <c r="F67" s="66">
        <v>73.913043478260875</v>
      </c>
      <c r="J67">
        <v>1</v>
      </c>
      <c r="K67" s="22">
        <v>1</v>
      </c>
      <c r="L67">
        <v>1</v>
      </c>
      <c r="M67">
        <v>1</v>
      </c>
      <c r="N67">
        <v>0</v>
      </c>
      <c r="O67">
        <v>4</v>
      </c>
      <c r="P67">
        <v>1</v>
      </c>
      <c r="Q67">
        <v>1</v>
      </c>
      <c r="R67">
        <v>7</v>
      </c>
      <c r="T67">
        <f t="shared" si="1"/>
        <v>17</v>
      </c>
    </row>
    <row r="68" spans="1:20">
      <c r="A68" s="73">
        <v>63</v>
      </c>
      <c r="B68" s="73" t="s">
        <v>138</v>
      </c>
      <c r="C68" s="93" t="s">
        <v>139</v>
      </c>
      <c r="D68" s="66">
        <v>65</v>
      </c>
      <c r="E68" s="66">
        <f t="shared" si="0"/>
        <v>28.260869565217391</v>
      </c>
      <c r="F68" s="66">
        <v>43.478260869565219</v>
      </c>
      <c r="J68">
        <v>0</v>
      </c>
      <c r="K68" s="22">
        <v>0</v>
      </c>
      <c r="L68">
        <v>0</v>
      </c>
      <c r="M68">
        <v>1</v>
      </c>
      <c r="N68">
        <v>0</v>
      </c>
      <c r="O68">
        <v>0</v>
      </c>
      <c r="P68">
        <v>1</v>
      </c>
      <c r="Q68">
        <v>1</v>
      </c>
      <c r="R68">
        <v>7</v>
      </c>
      <c r="T68">
        <f t="shared" si="1"/>
        <v>10</v>
      </c>
    </row>
    <row r="69" spans="1:20">
      <c r="A69" s="75">
        <v>64</v>
      </c>
      <c r="B69" s="75" t="s">
        <v>140</v>
      </c>
      <c r="C69" s="74" t="s">
        <v>141</v>
      </c>
      <c r="D69" s="66">
        <v>65</v>
      </c>
      <c r="E69" s="66">
        <f t="shared" si="0"/>
        <v>56.521739130434781</v>
      </c>
      <c r="F69" s="66">
        <v>86.956521739130437</v>
      </c>
      <c r="J69">
        <v>1</v>
      </c>
      <c r="K69" s="22">
        <v>2</v>
      </c>
      <c r="L69">
        <v>1</v>
      </c>
      <c r="M69">
        <v>0</v>
      </c>
      <c r="N69">
        <v>0</v>
      </c>
      <c r="O69">
        <v>5</v>
      </c>
      <c r="P69">
        <v>2</v>
      </c>
      <c r="Q69">
        <v>1</v>
      </c>
      <c r="R69">
        <v>8</v>
      </c>
      <c r="T69">
        <f t="shared" si="1"/>
        <v>20</v>
      </c>
    </row>
    <row r="70" spans="1:20">
      <c r="A70" s="77">
        <v>65</v>
      </c>
      <c r="B70" s="75" t="s">
        <v>142</v>
      </c>
      <c r="C70" s="74" t="s">
        <v>143</v>
      </c>
      <c r="D70" s="66">
        <v>65</v>
      </c>
      <c r="E70" s="66">
        <f t="shared" si="0"/>
        <v>48.04347826086957</v>
      </c>
      <c r="F70" s="66">
        <v>73.913043478260875</v>
      </c>
      <c r="J70">
        <v>1</v>
      </c>
      <c r="K70" s="22">
        <v>2</v>
      </c>
      <c r="L70">
        <v>1</v>
      </c>
      <c r="M70">
        <v>0</v>
      </c>
      <c r="N70">
        <v>1</v>
      </c>
      <c r="O70">
        <v>5</v>
      </c>
      <c r="P70">
        <v>0</v>
      </c>
      <c r="Q70">
        <v>0</v>
      </c>
      <c r="R70">
        <v>7</v>
      </c>
      <c r="T70">
        <f t="shared" si="1"/>
        <v>17</v>
      </c>
    </row>
    <row r="71" spans="1:20">
      <c r="A71" s="77">
        <v>66</v>
      </c>
      <c r="B71" s="75" t="s">
        <v>144</v>
      </c>
      <c r="C71" s="74" t="s">
        <v>145</v>
      </c>
      <c r="D71" s="66">
        <v>65</v>
      </c>
      <c r="E71" s="66">
        <f t="shared" ref="E71:E104" si="2">F71*D71/100</f>
        <v>53.695652173913039</v>
      </c>
      <c r="F71" s="66">
        <v>82.608695652173907</v>
      </c>
      <c r="J71">
        <v>0</v>
      </c>
      <c r="K71" s="22">
        <v>2</v>
      </c>
      <c r="L71">
        <v>1</v>
      </c>
      <c r="M71">
        <v>1</v>
      </c>
      <c r="N71">
        <v>1</v>
      </c>
      <c r="O71">
        <v>4</v>
      </c>
      <c r="P71">
        <v>2</v>
      </c>
      <c r="Q71">
        <v>1</v>
      </c>
      <c r="R71">
        <v>7</v>
      </c>
      <c r="T71">
        <f t="shared" ref="T71:T104" si="3">SUM(J71:S71)</f>
        <v>19</v>
      </c>
    </row>
    <row r="72" spans="1:20">
      <c r="A72" s="77">
        <v>67</v>
      </c>
      <c r="B72" s="75" t="s">
        <v>146</v>
      </c>
      <c r="C72" s="74" t="s">
        <v>147</v>
      </c>
      <c r="D72" s="66">
        <v>65</v>
      </c>
      <c r="E72" s="66">
        <f t="shared" si="2"/>
        <v>62.173913043478258</v>
      </c>
      <c r="F72" s="66">
        <v>95.652173913043484</v>
      </c>
      <c r="J72">
        <v>1</v>
      </c>
      <c r="K72" s="22">
        <v>2</v>
      </c>
      <c r="L72">
        <v>1</v>
      </c>
      <c r="M72">
        <v>1</v>
      </c>
      <c r="N72">
        <v>1</v>
      </c>
      <c r="O72">
        <v>5</v>
      </c>
      <c r="P72">
        <v>1</v>
      </c>
      <c r="Q72">
        <v>2</v>
      </c>
      <c r="R72">
        <v>8</v>
      </c>
      <c r="T72">
        <f t="shared" si="3"/>
        <v>22</v>
      </c>
    </row>
    <row r="73" spans="1:20">
      <c r="A73" s="77">
        <v>68</v>
      </c>
      <c r="B73" s="75" t="s">
        <v>148</v>
      </c>
      <c r="C73" s="74" t="s">
        <v>149</v>
      </c>
      <c r="D73" s="66">
        <v>65</v>
      </c>
      <c r="E73" s="66">
        <f t="shared" si="2"/>
        <v>56.521739130434781</v>
      </c>
      <c r="F73" s="66">
        <v>86.956521739130437</v>
      </c>
      <c r="J73">
        <v>1</v>
      </c>
      <c r="K73" s="22">
        <v>1</v>
      </c>
      <c r="L73">
        <v>1</v>
      </c>
      <c r="M73">
        <v>1</v>
      </c>
      <c r="N73">
        <v>1</v>
      </c>
      <c r="O73">
        <v>5</v>
      </c>
      <c r="P73">
        <v>0</v>
      </c>
      <c r="Q73">
        <v>2</v>
      </c>
      <c r="R73">
        <v>8</v>
      </c>
      <c r="T73">
        <f t="shared" si="3"/>
        <v>20</v>
      </c>
    </row>
    <row r="74" spans="1:20">
      <c r="A74" s="73">
        <v>69</v>
      </c>
      <c r="B74" s="73" t="s">
        <v>150</v>
      </c>
      <c r="C74" s="93" t="s">
        <v>151</v>
      </c>
      <c r="D74" s="66">
        <v>65</v>
      </c>
      <c r="E74" s="66">
        <f t="shared" si="2"/>
        <v>33.913043478260867</v>
      </c>
      <c r="F74" s="66">
        <v>52.173913043478258</v>
      </c>
      <c r="J74">
        <v>0</v>
      </c>
      <c r="K74" s="22">
        <v>1</v>
      </c>
      <c r="L74">
        <v>0</v>
      </c>
      <c r="M74">
        <v>1</v>
      </c>
      <c r="N74">
        <v>1</v>
      </c>
      <c r="O74">
        <v>3</v>
      </c>
      <c r="P74">
        <v>0</v>
      </c>
      <c r="Q74">
        <v>1</v>
      </c>
      <c r="R74">
        <v>5</v>
      </c>
      <c r="T74">
        <f t="shared" si="3"/>
        <v>12</v>
      </c>
    </row>
    <row r="75" spans="1:20">
      <c r="A75" s="75">
        <v>70</v>
      </c>
      <c r="B75" s="75" t="s">
        <v>152</v>
      </c>
      <c r="C75" s="74" t="s">
        <v>153</v>
      </c>
      <c r="D75" s="66">
        <v>65</v>
      </c>
      <c r="E75" s="66">
        <f t="shared" si="2"/>
        <v>59.347826086956523</v>
      </c>
      <c r="F75" s="66">
        <v>91.304347826086953</v>
      </c>
      <c r="J75">
        <v>1</v>
      </c>
      <c r="K75" s="22">
        <v>2</v>
      </c>
      <c r="L75">
        <v>1</v>
      </c>
      <c r="M75">
        <v>1</v>
      </c>
      <c r="N75">
        <v>0</v>
      </c>
      <c r="O75">
        <v>5</v>
      </c>
      <c r="P75">
        <v>1</v>
      </c>
      <c r="Q75">
        <v>2</v>
      </c>
      <c r="R75">
        <v>8</v>
      </c>
      <c r="T75">
        <f t="shared" si="3"/>
        <v>21</v>
      </c>
    </row>
    <row r="76" spans="1:20">
      <c r="A76" s="75">
        <v>71</v>
      </c>
      <c r="B76" s="75" t="s">
        <v>154</v>
      </c>
      <c r="C76" s="74" t="s">
        <v>155</v>
      </c>
      <c r="D76" s="66">
        <v>65</v>
      </c>
      <c r="E76" s="66">
        <f t="shared" si="2"/>
        <v>8.4782608695652169</v>
      </c>
      <c r="F76" s="66">
        <v>13.043478260869565</v>
      </c>
      <c r="J76">
        <v>0</v>
      </c>
      <c r="K76" s="22">
        <v>1</v>
      </c>
      <c r="L76">
        <v>0</v>
      </c>
      <c r="M76">
        <v>0</v>
      </c>
      <c r="N76">
        <v>1</v>
      </c>
      <c r="O76">
        <v>0</v>
      </c>
      <c r="P76">
        <v>1</v>
      </c>
      <c r="Q76">
        <v>0</v>
      </c>
      <c r="R76">
        <v>0</v>
      </c>
      <c r="T76">
        <f t="shared" si="3"/>
        <v>3</v>
      </c>
    </row>
    <row r="77" spans="1:20">
      <c r="A77" s="73">
        <v>72</v>
      </c>
      <c r="B77" s="73" t="s">
        <v>156</v>
      </c>
      <c r="C77" s="93" t="s">
        <v>157</v>
      </c>
      <c r="D77" s="66">
        <v>65</v>
      </c>
      <c r="E77" s="66">
        <f t="shared" si="2"/>
        <v>53.695652173913039</v>
      </c>
      <c r="F77" s="66">
        <v>82.608695652173907</v>
      </c>
      <c r="J77">
        <v>1</v>
      </c>
      <c r="K77" s="22">
        <v>2</v>
      </c>
      <c r="L77">
        <v>0</v>
      </c>
      <c r="M77">
        <v>1</v>
      </c>
      <c r="N77">
        <v>1</v>
      </c>
      <c r="O77">
        <v>5</v>
      </c>
      <c r="P77">
        <v>1</v>
      </c>
      <c r="Q77">
        <v>1</v>
      </c>
      <c r="R77">
        <v>7</v>
      </c>
      <c r="T77">
        <f t="shared" si="3"/>
        <v>19</v>
      </c>
    </row>
    <row r="78" spans="1:20">
      <c r="A78" s="75">
        <v>73</v>
      </c>
      <c r="B78" s="75" t="s">
        <v>158</v>
      </c>
      <c r="C78" s="74" t="s">
        <v>159</v>
      </c>
      <c r="D78" s="66">
        <v>65</v>
      </c>
      <c r="E78" s="66">
        <f t="shared" si="2"/>
        <v>62.173913043478258</v>
      </c>
      <c r="F78" s="66">
        <v>95.652173913043484</v>
      </c>
      <c r="J78">
        <v>1</v>
      </c>
      <c r="K78" s="22">
        <v>2</v>
      </c>
      <c r="L78">
        <v>1</v>
      </c>
      <c r="M78">
        <v>1</v>
      </c>
      <c r="N78">
        <v>1</v>
      </c>
      <c r="O78">
        <v>5</v>
      </c>
      <c r="P78">
        <v>1</v>
      </c>
      <c r="Q78">
        <v>2</v>
      </c>
      <c r="R78">
        <v>8</v>
      </c>
      <c r="T78">
        <f t="shared" si="3"/>
        <v>22</v>
      </c>
    </row>
    <row r="79" spans="1:20">
      <c r="A79" s="75">
        <v>74</v>
      </c>
      <c r="B79" s="75" t="s">
        <v>160</v>
      </c>
      <c r="C79" s="74" t="s">
        <v>161</v>
      </c>
      <c r="D79" s="66">
        <v>65</v>
      </c>
      <c r="E79" s="66">
        <f t="shared" si="2"/>
        <v>48.04347826086957</v>
      </c>
      <c r="F79" s="66">
        <v>73.913043478260875</v>
      </c>
      <c r="J79">
        <v>1</v>
      </c>
      <c r="K79" s="22">
        <v>2</v>
      </c>
      <c r="L79">
        <v>1</v>
      </c>
      <c r="M79">
        <v>0</v>
      </c>
      <c r="N79">
        <v>1</v>
      </c>
      <c r="O79">
        <v>4</v>
      </c>
      <c r="P79">
        <v>2</v>
      </c>
      <c r="Q79">
        <v>1</v>
      </c>
      <c r="R79">
        <v>5</v>
      </c>
      <c r="T79">
        <f t="shared" si="3"/>
        <v>17</v>
      </c>
    </row>
    <row r="80" spans="1:20">
      <c r="A80" s="77">
        <v>75</v>
      </c>
      <c r="B80" s="75" t="s">
        <v>162</v>
      </c>
      <c r="C80" s="74" t="s">
        <v>163</v>
      </c>
      <c r="D80" s="66">
        <v>65</v>
      </c>
      <c r="E80" s="66">
        <f t="shared" si="2"/>
        <v>48.04347826086957</v>
      </c>
      <c r="F80" s="66">
        <v>73.913043478260875</v>
      </c>
      <c r="J80">
        <v>0</v>
      </c>
      <c r="K80" s="22">
        <v>2</v>
      </c>
      <c r="L80">
        <v>1</v>
      </c>
      <c r="M80">
        <v>1</v>
      </c>
      <c r="N80">
        <v>0</v>
      </c>
      <c r="O80">
        <v>3</v>
      </c>
      <c r="P80">
        <v>2</v>
      </c>
      <c r="Q80">
        <v>1</v>
      </c>
      <c r="R80">
        <v>7</v>
      </c>
      <c r="T80">
        <f t="shared" si="3"/>
        <v>17</v>
      </c>
    </row>
    <row r="81" spans="1:20">
      <c r="A81" s="75">
        <v>76</v>
      </c>
      <c r="B81" s="75" t="s">
        <v>164</v>
      </c>
      <c r="C81" s="74" t="s">
        <v>165</v>
      </c>
      <c r="D81" s="66">
        <v>65</v>
      </c>
      <c r="E81" s="66">
        <f t="shared" si="2"/>
        <v>28.260869565217391</v>
      </c>
      <c r="F81" s="66">
        <v>43.478260869565219</v>
      </c>
      <c r="J81">
        <v>0</v>
      </c>
      <c r="K81" s="22">
        <v>1</v>
      </c>
      <c r="L81">
        <v>0</v>
      </c>
      <c r="M81">
        <v>0</v>
      </c>
      <c r="N81">
        <v>1</v>
      </c>
      <c r="O81">
        <v>2</v>
      </c>
      <c r="P81">
        <v>0</v>
      </c>
      <c r="Q81">
        <v>0</v>
      </c>
      <c r="R81">
        <v>6</v>
      </c>
      <c r="T81">
        <f t="shared" si="3"/>
        <v>10</v>
      </c>
    </row>
    <row r="82" spans="1:20">
      <c r="A82" s="77">
        <v>77</v>
      </c>
      <c r="B82" s="75" t="s">
        <v>166</v>
      </c>
      <c r="C82" s="74" t="s">
        <v>167</v>
      </c>
      <c r="D82" s="66">
        <v>65</v>
      </c>
      <c r="E82" s="66">
        <f t="shared" si="2"/>
        <v>59.347826086956523</v>
      </c>
      <c r="F82" s="66">
        <v>91.304347826086953</v>
      </c>
      <c r="J82">
        <v>1</v>
      </c>
      <c r="K82" s="22">
        <v>2</v>
      </c>
      <c r="L82">
        <v>0</v>
      </c>
      <c r="M82">
        <v>1</v>
      </c>
      <c r="N82">
        <v>1</v>
      </c>
      <c r="O82">
        <v>5</v>
      </c>
      <c r="P82">
        <v>2</v>
      </c>
      <c r="Q82">
        <v>2</v>
      </c>
      <c r="R82">
        <v>7</v>
      </c>
      <c r="T82">
        <f t="shared" si="3"/>
        <v>21</v>
      </c>
    </row>
    <row r="83" spans="1:20">
      <c r="A83" s="75">
        <v>78</v>
      </c>
      <c r="B83" s="75" t="s">
        <v>168</v>
      </c>
      <c r="C83" s="74" t="s">
        <v>169</v>
      </c>
      <c r="D83" s="66">
        <v>65</v>
      </c>
      <c r="E83" s="66">
        <f t="shared" si="2"/>
        <v>53.695652173913039</v>
      </c>
      <c r="F83" s="66">
        <v>82.608695652173907</v>
      </c>
      <c r="J83">
        <v>1</v>
      </c>
      <c r="K83" s="22">
        <v>2</v>
      </c>
      <c r="L83">
        <v>1</v>
      </c>
      <c r="M83">
        <v>1</v>
      </c>
      <c r="N83">
        <v>1</v>
      </c>
      <c r="O83">
        <v>4</v>
      </c>
      <c r="P83">
        <v>1</v>
      </c>
      <c r="Q83">
        <v>1</v>
      </c>
      <c r="R83">
        <v>7</v>
      </c>
      <c r="T83">
        <f t="shared" si="3"/>
        <v>19</v>
      </c>
    </row>
    <row r="84" spans="1:20">
      <c r="A84" s="77">
        <v>79</v>
      </c>
      <c r="B84" s="75" t="s">
        <v>170</v>
      </c>
      <c r="C84" s="74" t="s">
        <v>171</v>
      </c>
      <c r="D84" s="66">
        <v>65</v>
      </c>
      <c r="E84" s="66">
        <f t="shared" si="2"/>
        <v>59.347826086956523</v>
      </c>
      <c r="F84" s="66">
        <v>91.304347826086953</v>
      </c>
      <c r="J84">
        <v>1</v>
      </c>
      <c r="K84" s="22">
        <v>2</v>
      </c>
      <c r="L84">
        <v>1</v>
      </c>
      <c r="M84">
        <v>0</v>
      </c>
      <c r="N84">
        <v>1</v>
      </c>
      <c r="O84">
        <v>4</v>
      </c>
      <c r="P84">
        <v>2</v>
      </c>
      <c r="Q84">
        <v>2</v>
      </c>
      <c r="R84">
        <v>8</v>
      </c>
      <c r="T84">
        <f t="shared" si="3"/>
        <v>21</v>
      </c>
    </row>
    <row r="85" spans="1:20">
      <c r="A85" s="77">
        <v>80</v>
      </c>
      <c r="B85" s="75" t="s">
        <v>172</v>
      </c>
      <c r="C85" s="74" t="s">
        <v>173</v>
      </c>
      <c r="D85" s="66">
        <v>65</v>
      </c>
      <c r="E85" s="66">
        <f t="shared" si="2"/>
        <v>48.04347826086957</v>
      </c>
      <c r="F85" s="66">
        <v>73.913043478260875</v>
      </c>
      <c r="J85">
        <v>1</v>
      </c>
      <c r="K85" s="22">
        <v>2</v>
      </c>
      <c r="L85">
        <v>0</v>
      </c>
      <c r="M85">
        <v>1</v>
      </c>
      <c r="N85">
        <v>1</v>
      </c>
      <c r="O85">
        <v>2</v>
      </c>
      <c r="P85">
        <v>1</v>
      </c>
      <c r="Q85">
        <v>1</v>
      </c>
      <c r="R85">
        <v>8</v>
      </c>
      <c r="T85">
        <f t="shared" si="3"/>
        <v>17</v>
      </c>
    </row>
    <row r="86" spans="1:20">
      <c r="A86" s="72">
        <v>81</v>
      </c>
      <c r="B86" s="73" t="s">
        <v>174</v>
      </c>
      <c r="C86" s="93" t="s">
        <v>175</v>
      </c>
      <c r="D86" s="66">
        <v>65</v>
      </c>
      <c r="E86" s="66">
        <f t="shared" si="2"/>
        <v>56.521739130434781</v>
      </c>
      <c r="F86" s="66">
        <v>86.956521739130437</v>
      </c>
      <c r="J86">
        <v>1</v>
      </c>
      <c r="K86" s="22">
        <v>2</v>
      </c>
      <c r="L86">
        <v>1</v>
      </c>
      <c r="M86">
        <v>1</v>
      </c>
      <c r="N86">
        <v>0</v>
      </c>
      <c r="O86">
        <v>5</v>
      </c>
      <c r="P86">
        <v>1</v>
      </c>
      <c r="Q86">
        <v>2</v>
      </c>
      <c r="R86">
        <v>7</v>
      </c>
      <c r="T86">
        <f t="shared" si="3"/>
        <v>20</v>
      </c>
    </row>
    <row r="87" spans="1:20">
      <c r="A87" s="77">
        <v>82</v>
      </c>
      <c r="B87" s="75" t="s">
        <v>176</v>
      </c>
      <c r="C87" s="74" t="s">
        <v>177</v>
      </c>
      <c r="D87" s="66">
        <v>65</v>
      </c>
      <c r="E87" s="66">
        <f t="shared" si="2"/>
        <v>56.521739130434781</v>
      </c>
      <c r="F87" s="66">
        <v>86.956521739130437</v>
      </c>
      <c r="J87">
        <v>1</v>
      </c>
      <c r="K87" s="22">
        <v>2</v>
      </c>
      <c r="L87">
        <v>1</v>
      </c>
      <c r="M87">
        <v>1</v>
      </c>
      <c r="N87">
        <v>0</v>
      </c>
      <c r="O87">
        <v>4</v>
      </c>
      <c r="P87">
        <v>2</v>
      </c>
      <c r="Q87">
        <v>1</v>
      </c>
      <c r="R87">
        <v>8</v>
      </c>
      <c r="T87">
        <f t="shared" si="3"/>
        <v>20</v>
      </c>
    </row>
    <row r="88" spans="1:20">
      <c r="A88" s="77">
        <v>83</v>
      </c>
      <c r="B88" s="75" t="s">
        <v>178</v>
      </c>
      <c r="C88" s="74" t="s">
        <v>179</v>
      </c>
      <c r="D88" s="66">
        <v>65</v>
      </c>
      <c r="E88" s="66">
        <f t="shared" si="2"/>
        <v>59.347826086956523</v>
      </c>
      <c r="F88" s="66">
        <v>91.304347826086953</v>
      </c>
      <c r="J88">
        <v>1</v>
      </c>
      <c r="K88" s="22">
        <v>2</v>
      </c>
      <c r="L88">
        <v>0</v>
      </c>
      <c r="M88">
        <v>1</v>
      </c>
      <c r="N88">
        <v>1</v>
      </c>
      <c r="O88">
        <v>5</v>
      </c>
      <c r="P88">
        <v>2</v>
      </c>
      <c r="Q88">
        <v>1</v>
      </c>
      <c r="R88">
        <v>8</v>
      </c>
      <c r="T88">
        <f t="shared" si="3"/>
        <v>21</v>
      </c>
    </row>
    <row r="89" spans="1:20">
      <c r="A89" s="73">
        <v>84</v>
      </c>
      <c r="B89" s="73" t="s">
        <v>180</v>
      </c>
      <c r="C89" s="93" t="s">
        <v>181</v>
      </c>
      <c r="D89" s="66">
        <v>65</v>
      </c>
      <c r="E89" s="66">
        <f t="shared" si="2"/>
        <v>36.739130434782609</v>
      </c>
      <c r="F89" s="66">
        <v>56.521739130434781</v>
      </c>
      <c r="J89">
        <v>0</v>
      </c>
      <c r="K89" s="22">
        <v>1</v>
      </c>
      <c r="L89">
        <v>0</v>
      </c>
      <c r="M89">
        <v>1</v>
      </c>
      <c r="N89">
        <v>1</v>
      </c>
      <c r="O89">
        <v>2</v>
      </c>
      <c r="P89">
        <v>1</v>
      </c>
      <c r="Q89">
        <v>1</v>
      </c>
      <c r="R89">
        <v>6</v>
      </c>
      <c r="T89">
        <f t="shared" si="3"/>
        <v>13</v>
      </c>
    </row>
    <row r="90" spans="1:20">
      <c r="A90" s="73">
        <v>85</v>
      </c>
      <c r="B90" s="73" t="s">
        <v>182</v>
      </c>
      <c r="C90" s="93" t="s">
        <v>183</v>
      </c>
      <c r="D90" s="66">
        <v>65</v>
      </c>
      <c r="E90" s="66">
        <f t="shared" si="2"/>
        <v>25.434782608695649</v>
      </c>
      <c r="F90" s="66">
        <v>39.130434782608695</v>
      </c>
      <c r="J90">
        <v>0</v>
      </c>
      <c r="K90" s="22">
        <v>1</v>
      </c>
      <c r="L90">
        <v>0</v>
      </c>
      <c r="M90">
        <v>1</v>
      </c>
      <c r="N90">
        <v>1</v>
      </c>
      <c r="O90">
        <v>3</v>
      </c>
      <c r="P90">
        <v>1</v>
      </c>
      <c r="Q90">
        <v>0</v>
      </c>
      <c r="R90">
        <v>2</v>
      </c>
      <c r="T90">
        <f t="shared" si="3"/>
        <v>9</v>
      </c>
    </row>
    <row r="91" spans="1:20">
      <c r="A91" s="75">
        <v>86</v>
      </c>
      <c r="B91" s="75" t="s">
        <v>184</v>
      </c>
      <c r="C91" s="74" t="s">
        <v>185</v>
      </c>
      <c r="D91" s="66">
        <v>65</v>
      </c>
      <c r="E91" s="66">
        <f t="shared" si="2"/>
        <v>42.391304347826093</v>
      </c>
      <c r="F91" s="66">
        <v>65.217391304347828</v>
      </c>
      <c r="J91">
        <v>1</v>
      </c>
      <c r="K91" s="22">
        <v>2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6</v>
      </c>
      <c r="T91">
        <f t="shared" si="3"/>
        <v>15</v>
      </c>
    </row>
    <row r="92" spans="1:20">
      <c r="A92" s="75">
        <v>87</v>
      </c>
      <c r="B92" s="75" t="s">
        <v>186</v>
      </c>
      <c r="C92" s="74" t="s">
        <v>187</v>
      </c>
      <c r="D92" s="66">
        <v>65</v>
      </c>
      <c r="E92" s="66">
        <f t="shared" si="2"/>
        <v>39.565217391304351</v>
      </c>
      <c r="F92" s="66">
        <v>60.869565217391305</v>
      </c>
      <c r="J92">
        <v>1</v>
      </c>
      <c r="K92" s="22">
        <v>2</v>
      </c>
      <c r="L92">
        <v>0</v>
      </c>
      <c r="M92">
        <v>0</v>
      </c>
      <c r="N92">
        <v>1</v>
      </c>
      <c r="O92">
        <v>4</v>
      </c>
      <c r="P92">
        <v>1</v>
      </c>
      <c r="Q92">
        <v>0</v>
      </c>
      <c r="R92">
        <v>5</v>
      </c>
      <c r="T92">
        <f t="shared" si="3"/>
        <v>14</v>
      </c>
    </row>
    <row r="93" spans="1:20">
      <c r="A93" s="75">
        <v>88</v>
      </c>
      <c r="B93" s="75" t="s">
        <v>188</v>
      </c>
      <c r="C93" s="74" t="s">
        <v>189</v>
      </c>
      <c r="D93" s="66">
        <v>65</v>
      </c>
      <c r="E93" s="66">
        <f t="shared" si="2"/>
        <v>56.521739130434781</v>
      </c>
      <c r="F93" s="66">
        <v>86.956521739130437</v>
      </c>
      <c r="J93">
        <v>0</v>
      </c>
      <c r="K93" s="22">
        <v>2</v>
      </c>
      <c r="L93">
        <v>0</v>
      </c>
      <c r="M93">
        <v>1</v>
      </c>
      <c r="N93">
        <v>1</v>
      </c>
      <c r="O93">
        <v>4</v>
      </c>
      <c r="P93">
        <v>2</v>
      </c>
      <c r="Q93">
        <v>2</v>
      </c>
      <c r="R93">
        <v>8</v>
      </c>
      <c r="T93">
        <f t="shared" si="3"/>
        <v>20</v>
      </c>
    </row>
    <row r="94" spans="1:20">
      <c r="A94" s="75">
        <v>89</v>
      </c>
      <c r="B94" s="75" t="s">
        <v>190</v>
      </c>
      <c r="C94" s="74" t="s">
        <v>191</v>
      </c>
      <c r="D94" s="66">
        <v>65</v>
      </c>
      <c r="E94" s="66">
        <f t="shared" si="2"/>
        <v>53.695652173913039</v>
      </c>
      <c r="F94" s="66">
        <v>82.608695652173907</v>
      </c>
      <c r="J94">
        <v>0</v>
      </c>
      <c r="K94" s="22">
        <v>1</v>
      </c>
      <c r="L94">
        <v>1</v>
      </c>
      <c r="M94">
        <v>1</v>
      </c>
      <c r="N94">
        <v>0</v>
      </c>
      <c r="O94">
        <v>5</v>
      </c>
      <c r="P94">
        <v>2</v>
      </c>
      <c r="Q94">
        <v>2</v>
      </c>
      <c r="R94">
        <v>7</v>
      </c>
      <c r="T94">
        <f t="shared" si="3"/>
        <v>19</v>
      </c>
    </row>
    <row r="95" spans="1:20">
      <c r="A95" s="73">
        <v>90</v>
      </c>
      <c r="B95" s="73" t="s">
        <v>192</v>
      </c>
      <c r="C95" s="93" t="s">
        <v>193</v>
      </c>
      <c r="D95" s="66">
        <v>65</v>
      </c>
      <c r="E95" s="66">
        <f t="shared" si="2"/>
        <v>16.956521739130434</v>
      </c>
      <c r="F95" s="66">
        <v>26.086956521739129</v>
      </c>
      <c r="J95">
        <v>0</v>
      </c>
      <c r="K95" s="22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1</v>
      </c>
      <c r="R95">
        <v>0</v>
      </c>
      <c r="T95">
        <f t="shared" si="3"/>
        <v>6</v>
      </c>
    </row>
    <row r="96" spans="1:20">
      <c r="A96" s="75">
        <v>91</v>
      </c>
      <c r="B96" s="75" t="s">
        <v>194</v>
      </c>
      <c r="C96" s="74" t="s">
        <v>195</v>
      </c>
      <c r="D96" s="66">
        <v>65</v>
      </c>
      <c r="E96" s="66">
        <f t="shared" si="2"/>
        <v>39.565217391304351</v>
      </c>
      <c r="F96" s="66">
        <v>60.869565217391305</v>
      </c>
      <c r="J96">
        <v>1</v>
      </c>
      <c r="K96" s="22">
        <v>2</v>
      </c>
      <c r="L96">
        <v>1</v>
      </c>
      <c r="M96">
        <v>1</v>
      </c>
      <c r="N96">
        <v>1</v>
      </c>
      <c r="O96">
        <v>3</v>
      </c>
      <c r="P96">
        <v>2</v>
      </c>
      <c r="Q96">
        <v>1</v>
      </c>
      <c r="R96">
        <v>2</v>
      </c>
      <c r="T96">
        <f t="shared" si="3"/>
        <v>14</v>
      </c>
    </row>
    <row r="97" spans="1:20">
      <c r="A97" s="77">
        <v>92</v>
      </c>
      <c r="B97" s="75" t="s">
        <v>196</v>
      </c>
      <c r="C97" s="74" t="s">
        <v>197</v>
      </c>
      <c r="D97" s="66">
        <v>65</v>
      </c>
      <c r="E97" s="66">
        <f t="shared" si="2"/>
        <v>59.347826086956523</v>
      </c>
      <c r="F97" s="66">
        <v>91.304347826086953</v>
      </c>
      <c r="J97">
        <v>1</v>
      </c>
      <c r="K97" s="22">
        <v>2</v>
      </c>
      <c r="L97">
        <v>1</v>
      </c>
      <c r="M97">
        <v>1</v>
      </c>
      <c r="N97">
        <v>1</v>
      </c>
      <c r="O97">
        <v>4</v>
      </c>
      <c r="P97">
        <v>2</v>
      </c>
      <c r="Q97">
        <v>2</v>
      </c>
      <c r="R97">
        <v>7</v>
      </c>
      <c r="T97">
        <f t="shared" si="3"/>
        <v>21</v>
      </c>
    </row>
    <row r="98" spans="1:20">
      <c r="A98" s="80">
        <v>93</v>
      </c>
      <c r="B98" s="75" t="s">
        <v>198</v>
      </c>
      <c r="C98" s="74" t="s">
        <v>199</v>
      </c>
      <c r="D98" s="66">
        <v>65</v>
      </c>
      <c r="E98" s="66">
        <f t="shared" si="2"/>
        <v>56.521739130434781</v>
      </c>
      <c r="F98" s="66">
        <v>86.956521739130437</v>
      </c>
      <c r="J98">
        <v>1</v>
      </c>
      <c r="K98" s="22">
        <v>2</v>
      </c>
      <c r="L98">
        <v>1</v>
      </c>
      <c r="M98">
        <v>0</v>
      </c>
      <c r="N98">
        <v>1</v>
      </c>
      <c r="O98">
        <v>4</v>
      </c>
      <c r="P98">
        <v>2</v>
      </c>
      <c r="Q98">
        <v>2</v>
      </c>
      <c r="R98">
        <v>7</v>
      </c>
      <c r="T98">
        <f t="shared" si="3"/>
        <v>20</v>
      </c>
    </row>
    <row r="99" spans="1:20">
      <c r="A99" s="80">
        <v>94</v>
      </c>
      <c r="B99" s="75" t="s">
        <v>200</v>
      </c>
      <c r="C99" s="74" t="s">
        <v>201</v>
      </c>
      <c r="D99" s="66">
        <v>65</v>
      </c>
      <c r="E99" s="66">
        <f t="shared" si="2"/>
        <v>56.521739130434781</v>
      </c>
      <c r="F99" s="66">
        <v>86.956521739130437</v>
      </c>
      <c r="J99">
        <v>0</v>
      </c>
      <c r="K99" s="22">
        <v>2</v>
      </c>
      <c r="L99">
        <v>0</v>
      </c>
      <c r="M99">
        <v>1</v>
      </c>
      <c r="N99">
        <v>0</v>
      </c>
      <c r="O99">
        <v>5</v>
      </c>
      <c r="P99">
        <v>2</v>
      </c>
      <c r="Q99">
        <v>2</v>
      </c>
      <c r="R99">
        <v>8</v>
      </c>
      <c r="T99">
        <f t="shared" si="3"/>
        <v>20</v>
      </c>
    </row>
    <row r="100" spans="1:20">
      <c r="A100" s="81">
        <v>95</v>
      </c>
      <c r="B100" s="73" t="s">
        <v>202</v>
      </c>
      <c r="C100" s="93" t="s">
        <v>203</v>
      </c>
      <c r="D100" s="66">
        <v>65</v>
      </c>
      <c r="E100" s="66">
        <f t="shared" si="2"/>
        <v>59.347826086956523</v>
      </c>
      <c r="F100" s="66">
        <v>91.304347826086953</v>
      </c>
      <c r="J100">
        <v>1</v>
      </c>
      <c r="K100" s="22">
        <v>2</v>
      </c>
      <c r="L100">
        <v>1</v>
      </c>
      <c r="M100">
        <v>1</v>
      </c>
      <c r="N100">
        <v>1</v>
      </c>
      <c r="O100">
        <v>3</v>
      </c>
      <c r="P100">
        <v>2</v>
      </c>
      <c r="Q100">
        <v>2</v>
      </c>
      <c r="R100">
        <v>8</v>
      </c>
      <c r="T100">
        <f t="shared" si="3"/>
        <v>21</v>
      </c>
    </row>
    <row r="101" spans="1:20">
      <c r="A101" s="81">
        <v>96</v>
      </c>
      <c r="B101" s="73" t="s">
        <v>204</v>
      </c>
      <c r="C101" s="93" t="s">
        <v>205</v>
      </c>
      <c r="D101" s="66">
        <v>65</v>
      </c>
      <c r="E101" s="66">
        <f t="shared" si="2"/>
        <v>31.086956521739129</v>
      </c>
      <c r="F101" s="66">
        <v>47.826086956521742</v>
      </c>
      <c r="J101">
        <v>1</v>
      </c>
      <c r="K101" s="22">
        <v>1</v>
      </c>
      <c r="L101">
        <v>1</v>
      </c>
      <c r="M101">
        <v>1</v>
      </c>
      <c r="N101">
        <v>1</v>
      </c>
      <c r="O101">
        <v>5</v>
      </c>
      <c r="P101">
        <v>1</v>
      </c>
      <c r="Q101">
        <v>0</v>
      </c>
      <c r="R101">
        <v>0</v>
      </c>
      <c r="T101">
        <f t="shared" si="3"/>
        <v>11</v>
      </c>
    </row>
    <row r="102" spans="1:20" ht="18" customHeight="1">
      <c r="A102" s="80">
        <v>97</v>
      </c>
      <c r="B102" s="75" t="s">
        <v>206</v>
      </c>
      <c r="C102" s="74" t="s">
        <v>207</v>
      </c>
      <c r="D102" s="66">
        <v>65</v>
      </c>
      <c r="E102" s="66">
        <f t="shared" si="2"/>
        <v>62.173913043478258</v>
      </c>
      <c r="F102" s="66">
        <v>95.652173913043484</v>
      </c>
      <c r="J102">
        <v>1</v>
      </c>
      <c r="K102" s="22">
        <v>2</v>
      </c>
      <c r="L102">
        <v>0</v>
      </c>
      <c r="M102">
        <v>1</v>
      </c>
      <c r="N102">
        <v>1</v>
      </c>
      <c r="O102">
        <v>5</v>
      </c>
      <c r="P102">
        <v>2</v>
      </c>
      <c r="Q102">
        <v>2</v>
      </c>
      <c r="R102">
        <v>8</v>
      </c>
      <c r="T102">
        <f t="shared" si="3"/>
        <v>22</v>
      </c>
    </row>
    <row r="103" spans="1:20">
      <c r="A103" s="80">
        <v>98</v>
      </c>
      <c r="B103" s="75" t="s">
        <v>208</v>
      </c>
      <c r="C103" s="74" t="s">
        <v>209</v>
      </c>
      <c r="D103" s="66">
        <v>65</v>
      </c>
      <c r="E103" s="66">
        <f t="shared" si="2"/>
        <v>56.521739130434781</v>
      </c>
      <c r="F103" s="66">
        <v>86.956521739130437</v>
      </c>
      <c r="J103">
        <v>1</v>
      </c>
      <c r="K103" s="22">
        <v>2</v>
      </c>
      <c r="L103">
        <v>1</v>
      </c>
      <c r="M103">
        <v>1</v>
      </c>
      <c r="N103">
        <v>1</v>
      </c>
      <c r="O103">
        <v>4</v>
      </c>
      <c r="P103">
        <v>1</v>
      </c>
      <c r="Q103">
        <v>1</v>
      </c>
      <c r="R103">
        <v>8</v>
      </c>
      <c r="T103">
        <f t="shared" si="3"/>
        <v>20</v>
      </c>
    </row>
    <row r="104" spans="1:20">
      <c r="A104" s="80">
        <v>99</v>
      </c>
      <c r="B104" s="75" t="s">
        <v>210</v>
      </c>
      <c r="C104" s="74" t="s">
        <v>211</v>
      </c>
      <c r="D104" s="66">
        <v>65</v>
      </c>
      <c r="E104" s="66">
        <f t="shared" si="2"/>
        <v>53.695652173913039</v>
      </c>
      <c r="F104" s="66">
        <v>82.608695652173907</v>
      </c>
      <c r="J104">
        <v>1</v>
      </c>
      <c r="K104" s="22">
        <v>2</v>
      </c>
      <c r="L104">
        <v>1</v>
      </c>
      <c r="M104">
        <v>0</v>
      </c>
      <c r="N104">
        <v>1</v>
      </c>
      <c r="O104">
        <v>4</v>
      </c>
      <c r="P104">
        <v>2</v>
      </c>
      <c r="Q104">
        <v>1</v>
      </c>
      <c r="R104">
        <v>7</v>
      </c>
      <c r="T104">
        <f t="shared" si="3"/>
        <v>19</v>
      </c>
    </row>
    <row r="105" spans="1:20">
      <c r="A105" s="66"/>
      <c r="B105" s="66"/>
      <c r="C105" s="66"/>
      <c r="D105" s="66"/>
      <c r="E105" s="66"/>
      <c r="F105" s="66"/>
    </row>
    <row r="108" spans="1:20">
      <c r="C108" s="148" t="s">
        <v>251</v>
      </c>
      <c r="D108" s="148"/>
      <c r="E108" s="148"/>
    </row>
    <row r="117" spans="8:16">
      <c r="H117" s="3">
        <v>1</v>
      </c>
      <c r="I117" s="2">
        <v>2</v>
      </c>
      <c r="J117" s="3">
        <v>1</v>
      </c>
      <c r="K117" s="3">
        <v>1</v>
      </c>
      <c r="L117" s="3">
        <v>1</v>
      </c>
      <c r="M117" s="3">
        <v>5</v>
      </c>
      <c r="N117" s="3">
        <v>2</v>
      </c>
      <c r="O117" s="3">
        <v>2</v>
      </c>
      <c r="P117" s="3">
        <v>8</v>
      </c>
    </row>
    <row r="118" spans="8:16">
      <c r="H118">
        <v>1</v>
      </c>
      <c r="I118" s="22">
        <v>2</v>
      </c>
      <c r="J118">
        <v>1</v>
      </c>
      <c r="K118">
        <v>1</v>
      </c>
      <c r="L118">
        <v>0</v>
      </c>
      <c r="M118">
        <v>3</v>
      </c>
      <c r="N118">
        <v>2</v>
      </c>
      <c r="O118">
        <v>0</v>
      </c>
      <c r="P118">
        <v>2</v>
      </c>
    </row>
  </sheetData>
  <mergeCells count="1">
    <mergeCell ref="C108:E108"/>
  </mergeCells>
  <pageMargins left="0.7" right="0.7" top="0.75" bottom="0.75" header="0.3" footer="0.3"/>
  <pageSetup paperSize="9" scale="90" orientation="portrait" verticalDpi="0" r:id="rId1"/>
  <rowBreaks count="1" manualBreakCount="1">
    <brk id="5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255"/>
  <sheetViews>
    <sheetView workbookViewId="0">
      <selection activeCell="S1" sqref="S1"/>
    </sheetView>
  </sheetViews>
  <sheetFormatPr defaultRowHeight="15"/>
  <cols>
    <col min="2" max="2" width="40.28515625" customWidth="1"/>
    <col min="3" max="3" width="11" customWidth="1"/>
    <col min="4" max="5" width="4.5703125" customWidth="1"/>
    <col min="6" max="6" width="3.7109375" customWidth="1"/>
    <col min="7" max="7" width="4.5703125" customWidth="1"/>
    <col min="8" max="8" width="3.7109375" customWidth="1"/>
    <col min="11" max="11" width="27.42578125" customWidth="1"/>
    <col min="13" max="13" width="5.28515625" customWidth="1"/>
    <col min="14" max="14" width="3.7109375" customWidth="1"/>
    <col min="15" max="15" width="4.42578125" customWidth="1"/>
    <col min="16" max="16" width="4.5703125" customWidth="1"/>
    <col min="17" max="17" width="4" customWidth="1"/>
  </cols>
  <sheetData>
    <row r="1" spans="1:8">
      <c r="A1" s="66"/>
      <c r="B1" s="66"/>
      <c r="C1" s="66"/>
      <c r="D1" s="66" t="s">
        <v>260</v>
      </c>
      <c r="E1" s="66" t="s">
        <v>257</v>
      </c>
      <c r="F1" s="66" t="s">
        <v>261</v>
      </c>
      <c r="G1" s="66" t="s">
        <v>258</v>
      </c>
      <c r="H1" s="66" t="s">
        <v>259</v>
      </c>
    </row>
    <row r="2" spans="1:8">
      <c r="A2" s="66">
        <v>1</v>
      </c>
      <c r="B2" s="66" t="s">
        <v>16</v>
      </c>
      <c r="C2" s="66" t="s">
        <v>17</v>
      </c>
      <c r="D2" s="66">
        <v>78.099173553719012</v>
      </c>
      <c r="E2" s="66">
        <v>84.555984555984594</v>
      </c>
      <c r="F2" s="66">
        <v>75.590551181102356</v>
      </c>
      <c r="G2" s="66">
        <v>76</v>
      </c>
      <c r="H2" s="66">
        <v>86.956521739130437</v>
      </c>
    </row>
    <row r="3" spans="1:8">
      <c r="A3" s="66">
        <v>2</v>
      </c>
      <c r="B3" s="66" t="s">
        <v>18</v>
      </c>
      <c r="C3" s="66" t="s">
        <v>19</v>
      </c>
      <c r="D3" s="66">
        <v>78.099173553719012</v>
      </c>
      <c r="E3" s="66">
        <v>73.745173745173744</v>
      </c>
      <c r="F3" s="66">
        <v>74.278215223097106</v>
      </c>
      <c r="G3" s="66">
        <v>72.772277227722768</v>
      </c>
      <c r="H3" s="66">
        <v>95.652173913043484</v>
      </c>
    </row>
    <row r="4" spans="1:8">
      <c r="A4" s="66">
        <v>3</v>
      </c>
      <c r="B4" s="66" t="s">
        <v>20</v>
      </c>
      <c r="C4" s="66" t="s">
        <v>21</v>
      </c>
      <c r="D4" s="66">
        <v>78.512396694214871</v>
      </c>
      <c r="E4" s="66">
        <v>75.675675675675677</v>
      </c>
      <c r="F4" s="66">
        <v>69.553805774278217</v>
      </c>
      <c r="G4" s="66">
        <v>77.227722772277232</v>
      </c>
      <c r="H4" s="66">
        <v>78.260869565217391</v>
      </c>
    </row>
    <row r="5" spans="1:8">
      <c r="A5" s="66">
        <v>4</v>
      </c>
      <c r="B5" s="121" t="s">
        <v>22</v>
      </c>
      <c r="C5" s="121" t="s">
        <v>23</v>
      </c>
      <c r="D5" s="121">
        <v>73.966942148760324</v>
      </c>
      <c r="E5" s="121">
        <v>71.428571428571431</v>
      </c>
      <c r="F5" s="121">
        <v>66.141732283464563</v>
      </c>
      <c r="G5" s="121">
        <v>69.801980198019805</v>
      </c>
      <c r="H5" s="121">
        <v>78.260869565217391</v>
      </c>
    </row>
    <row r="6" spans="1:8">
      <c r="A6" s="66">
        <v>5</v>
      </c>
      <c r="B6" s="66" t="s">
        <v>24</v>
      </c>
      <c r="C6" s="66" t="s">
        <v>25</v>
      </c>
      <c r="D6" s="66">
        <v>78.512396694214871</v>
      </c>
      <c r="E6" s="66">
        <v>81.081081081081081</v>
      </c>
      <c r="F6" s="66">
        <v>83.727034120734913</v>
      </c>
      <c r="G6" s="66">
        <v>78.21782178217822</v>
      </c>
      <c r="H6" s="66">
        <v>86.956521739130437</v>
      </c>
    </row>
    <row r="7" spans="1:8">
      <c r="A7" s="66">
        <v>6</v>
      </c>
      <c r="B7" s="66" t="s">
        <v>26</v>
      </c>
      <c r="C7" s="66" t="s">
        <v>27</v>
      </c>
      <c r="D7" s="66">
        <v>87.603305785123965</v>
      </c>
      <c r="E7" s="66">
        <v>86.872586872586879</v>
      </c>
      <c r="F7" s="66">
        <v>84.776902887139101</v>
      </c>
      <c r="G7" s="66">
        <v>83.663366336633658</v>
      </c>
      <c r="H7" s="66">
        <v>82.608695652173907</v>
      </c>
    </row>
    <row r="8" spans="1:8">
      <c r="A8" s="66">
        <v>7</v>
      </c>
      <c r="B8" s="66" t="s">
        <v>28</v>
      </c>
      <c r="C8" s="66" t="s">
        <v>29</v>
      </c>
      <c r="D8" s="66">
        <v>76.446280991735534</v>
      </c>
      <c r="E8" s="66">
        <v>79.150579150579148</v>
      </c>
      <c r="F8" s="66">
        <v>77.165354330708666</v>
      </c>
      <c r="G8" s="66">
        <v>78.21782178217822</v>
      </c>
      <c r="H8" s="66">
        <v>82.608695652173907</v>
      </c>
    </row>
    <row r="9" spans="1:8">
      <c r="A9" s="66">
        <v>8</v>
      </c>
      <c r="B9" s="66" t="s">
        <v>34</v>
      </c>
      <c r="C9" s="66" t="s">
        <v>35</v>
      </c>
      <c r="D9" s="66">
        <v>83.471074380165291</v>
      </c>
      <c r="E9" s="66">
        <v>76.833976833976834</v>
      </c>
      <c r="F9" s="66">
        <v>76.640419947506558</v>
      </c>
      <c r="G9" s="66">
        <v>73.267326732673268</v>
      </c>
      <c r="H9" s="66">
        <v>82.608695652173907</v>
      </c>
    </row>
    <row r="10" spans="1:8">
      <c r="A10" s="66">
        <v>9</v>
      </c>
      <c r="B10" s="66" t="s">
        <v>36</v>
      </c>
      <c r="C10" s="66" t="s">
        <v>37</v>
      </c>
      <c r="D10" s="66">
        <v>74.380165289256198</v>
      </c>
      <c r="E10" s="66">
        <v>70.656370656370655</v>
      </c>
      <c r="F10" s="66">
        <v>72.440944881889763</v>
      </c>
      <c r="G10" s="66">
        <v>62.871287128712872</v>
      </c>
      <c r="H10" s="66">
        <v>73.913043478260875</v>
      </c>
    </row>
    <row r="11" spans="1:8">
      <c r="A11" s="66">
        <v>10</v>
      </c>
      <c r="B11" s="66" t="s">
        <v>38</v>
      </c>
      <c r="C11" s="66" t="s">
        <v>39</v>
      </c>
      <c r="D11" s="116">
        <v>63.636363636363598</v>
      </c>
      <c r="E11" s="116">
        <v>64.86486486486487</v>
      </c>
      <c r="F11" s="116">
        <v>63.254593175853017</v>
      </c>
      <c r="G11" s="116">
        <v>64.851485148514854</v>
      </c>
      <c r="H11" s="116">
        <v>65.217391304347828</v>
      </c>
    </row>
    <row r="12" spans="1:8">
      <c r="A12" s="66">
        <v>11</v>
      </c>
      <c r="B12" s="66" t="s">
        <v>40</v>
      </c>
      <c r="C12" s="66" t="s">
        <v>41</v>
      </c>
      <c r="D12" s="66">
        <v>76.859504132231407</v>
      </c>
      <c r="E12" s="66">
        <v>77.220077220077215</v>
      </c>
      <c r="F12" s="66">
        <v>73.753280839895012</v>
      </c>
      <c r="G12" s="66">
        <v>73.762376237623769</v>
      </c>
      <c r="H12" s="66">
        <v>82.608695652173907</v>
      </c>
    </row>
    <row r="13" spans="1:8">
      <c r="A13" s="66">
        <v>12</v>
      </c>
      <c r="B13" s="66" t="s">
        <v>42</v>
      </c>
      <c r="C13" s="66" t="s">
        <v>43</v>
      </c>
      <c r="D13" s="66">
        <v>76.033057851239676</v>
      </c>
      <c r="E13" s="66">
        <v>80.6949806949807</v>
      </c>
      <c r="F13" s="66">
        <v>73.753280839895012</v>
      </c>
      <c r="G13" s="66">
        <v>72.772277227722768</v>
      </c>
      <c r="H13" s="66">
        <v>78.260869565217391</v>
      </c>
    </row>
    <row r="14" spans="1:8">
      <c r="A14" s="66">
        <v>13</v>
      </c>
      <c r="B14" s="66" t="s">
        <v>44</v>
      </c>
      <c r="C14" s="66" t="s">
        <v>45</v>
      </c>
      <c r="D14" s="66">
        <v>76.859504132231407</v>
      </c>
      <c r="E14" s="66">
        <v>75.289575289575296</v>
      </c>
      <c r="F14" s="66">
        <v>75.065616797900262</v>
      </c>
      <c r="G14" s="66">
        <v>72.277227722772281</v>
      </c>
      <c r="H14" s="66">
        <v>86.956521739130437</v>
      </c>
    </row>
    <row r="15" spans="1:8">
      <c r="A15" s="66">
        <v>14</v>
      </c>
      <c r="B15" s="66" t="s">
        <v>46</v>
      </c>
      <c r="C15" s="66" t="s">
        <v>47</v>
      </c>
      <c r="D15" s="66">
        <v>72</v>
      </c>
      <c r="E15" s="66">
        <v>77.60617760617761</v>
      </c>
      <c r="F15" s="66">
        <v>69.816272965879264</v>
      </c>
      <c r="G15" s="66">
        <v>72</v>
      </c>
      <c r="H15" s="66">
        <v>82.608695652173907</v>
      </c>
    </row>
    <row r="16" spans="1:8">
      <c r="A16" s="66">
        <v>15</v>
      </c>
      <c r="B16" s="66" t="s">
        <v>48</v>
      </c>
      <c r="C16" s="66" t="s">
        <v>49</v>
      </c>
      <c r="D16" s="66">
        <v>80.578512396694208</v>
      </c>
      <c r="E16" s="66">
        <v>82.625482625482618</v>
      </c>
      <c r="F16" s="66">
        <v>79.790026246719165</v>
      </c>
      <c r="G16" s="66">
        <v>80.198019801980195</v>
      </c>
      <c r="H16" s="66">
        <v>86.956521739130437</v>
      </c>
    </row>
    <row r="17" spans="1:10">
      <c r="A17" s="66">
        <v>16</v>
      </c>
      <c r="B17" s="116" t="s">
        <v>50</v>
      </c>
      <c r="C17" s="116" t="s">
        <v>51</v>
      </c>
      <c r="D17" s="116">
        <v>54.545454545454547</v>
      </c>
      <c r="E17" s="116">
        <v>58.301158301158303</v>
      </c>
      <c r="F17" s="116">
        <v>55.380577427821521</v>
      </c>
      <c r="G17" s="116">
        <v>51.485148514851488</v>
      </c>
      <c r="H17" s="116">
        <v>52.173913043478258</v>
      </c>
    </row>
    <row r="18" spans="1:10">
      <c r="A18" s="66">
        <v>17</v>
      </c>
      <c r="B18" s="66" t="s">
        <v>52</v>
      </c>
      <c r="C18" s="66" t="s">
        <v>53</v>
      </c>
      <c r="D18" s="66">
        <v>82.231404958677686</v>
      </c>
      <c r="E18" s="66">
        <v>83.397683397683394</v>
      </c>
      <c r="F18" s="66">
        <v>79.527559055118104</v>
      </c>
      <c r="G18" s="66">
        <v>74.257425742574256</v>
      </c>
      <c r="H18" s="66">
        <v>86.956521739130437</v>
      </c>
    </row>
    <row r="19" spans="1:10">
      <c r="A19" s="66">
        <v>18</v>
      </c>
      <c r="B19" s="116" t="s">
        <v>56</v>
      </c>
      <c r="C19" s="116" t="s">
        <v>57</v>
      </c>
      <c r="D19" s="116">
        <v>71.900826446280988</v>
      </c>
      <c r="E19" s="116">
        <v>66.409266409266408</v>
      </c>
      <c r="F19" s="116">
        <v>60.104986876640417</v>
      </c>
      <c r="G19" s="116">
        <v>68.316831683168317</v>
      </c>
      <c r="H19" s="116">
        <v>60.869565217391305</v>
      </c>
    </row>
    <row r="20" spans="1:10">
      <c r="A20" s="66">
        <v>19</v>
      </c>
      <c r="B20" s="116" t="s">
        <v>58</v>
      </c>
      <c r="C20" s="116" t="s">
        <v>59</v>
      </c>
      <c r="D20" s="116">
        <v>56.611570247933884</v>
      </c>
      <c r="E20" s="116">
        <v>53.28185328185328</v>
      </c>
      <c r="F20" s="116">
        <v>46.981627296587924</v>
      </c>
      <c r="G20" s="116">
        <v>50.495049504950494</v>
      </c>
      <c r="H20" s="116">
        <v>34.782608695652172</v>
      </c>
    </row>
    <row r="21" spans="1:10">
      <c r="A21" s="66">
        <v>20</v>
      </c>
      <c r="B21" s="116" t="s">
        <v>62</v>
      </c>
      <c r="C21" s="116" t="s">
        <v>63</v>
      </c>
      <c r="D21" s="116">
        <v>72.314049586776861</v>
      </c>
      <c r="E21" s="116">
        <v>66.409266409266408</v>
      </c>
      <c r="F21" s="116">
        <v>66.141732283464563</v>
      </c>
      <c r="G21" s="116">
        <v>67.821782178217816</v>
      </c>
      <c r="H21" s="116">
        <v>76</v>
      </c>
    </row>
    <row r="22" spans="1:10">
      <c r="A22" s="66">
        <v>21</v>
      </c>
      <c r="B22" s="66" t="s">
        <v>64</v>
      </c>
      <c r="C22" s="66" t="s">
        <v>65</v>
      </c>
      <c r="D22" s="66">
        <v>79.752066115702476</v>
      </c>
      <c r="E22" s="66">
        <v>81.467181467181462</v>
      </c>
      <c r="F22" s="66">
        <v>79.265091863517057</v>
      </c>
      <c r="G22" s="66">
        <v>81.683168316831683</v>
      </c>
      <c r="H22" s="66">
        <v>86.956521739130437</v>
      </c>
    </row>
    <row r="23" spans="1:10">
      <c r="A23" s="66">
        <v>22</v>
      </c>
      <c r="B23" s="66" t="s">
        <v>66</v>
      </c>
      <c r="C23" s="66" t="s">
        <v>67</v>
      </c>
      <c r="D23" s="66">
        <v>89.669421487603302</v>
      </c>
      <c r="E23" s="66">
        <v>83.397683397683394</v>
      </c>
      <c r="F23" s="66">
        <v>87.664041994750662</v>
      </c>
      <c r="G23" s="66">
        <v>88.118811881188122</v>
      </c>
      <c r="H23" s="66">
        <v>95.652173913043484</v>
      </c>
    </row>
    <row r="24" spans="1:10">
      <c r="A24" s="66">
        <v>23</v>
      </c>
      <c r="B24" s="66" t="s">
        <v>68</v>
      </c>
      <c r="C24" s="66" t="s">
        <v>69</v>
      </c>
      <c r="D24" s="66">
        <v>83.884297520661164</v>
      </c>
      <c r="E24" s="66">
        <v>78.378378378378372</v>
      </c>
      <c r="F24" s="66">
        <v>77.165354330708666</v>
      </c>
      <c r="G24" s="66">
        <v>78.712871287128706</v>
      </c>
      <c r="H24" s="66">
        <v>91.304347826086953</v>
      </c>
    </row>
    <row r="25" spans="1:10">
      <c r="A25" s="66">
        <v>24</v>
      </c>
      <c r="B25" s="66" t="s">
        <v>70</v>
      </c>
      <c r="C25" s="66" t="s">
        <v>71</v>
      </c>
      <c r="D25" s="66">
        <v>73.553719008264466</v>
      </c>
      <c r="E25" s="66">
        <v>80.308880308880305</v>
      </c>
      <c r="F25" s="66">
        <v>76.377952755905511</v>
      </c>
      <c r="G25" s="66">
        <v>77.227722772277232</v>
      </c>
      <c r="H25" s="66">
        <v>69.565217391304344</v>
      </c>
    </row>
    <row r="26" spans="1:10">
      <c r="A26" s="66">
        <v>25</v>
      </c>
      <c r="B26" s="116" t="s">
        <v>72</v>
      </c>
      <c r="C26" s="116" t="s">
        <v>73</v>
      </c>
      <c r="D26" s="116">
        <v>68.181818181818187</v>
      </c>
      <c r="E26" s="116">
        <v>67.181467181467184</v>
      </c>
      <c r="F26" s="116">
        <v>61.679790026246721</v>
      </c>
      <c r="G26" s="116">
        <v>64.356435643564353</v>
      </c>
      <c r="H26" s="116">
        <v>86.956521739130437</v>
      </c>
    </row>
    <row r="27" spans="1:10">
      <c r="A27" s="66">
        <v>26</v>
      </c>
      <c r="B27" s="116" t="s">
        <v>74</v>
      </c>
      <c r="C27" s="116" t="s">
        <v>75</v>
      </c>
      <c r="D27" s="116">
        <v>73.553719008264466</v>
      </c>
      <c r="E27" s="116">
        <v>67.95366795366796</v>
      </c>
      <c r="F27" s="116">
        <v>63.517060367454071</v>
      </c>
      <c r="G27" s="116">
        <v>64.851485148514854</v>
      </c>
      <c r="H27" s="116">
        <v>69.565217391304344</v>
      </c>
    </row>
    <row r="28" spans="1:10">
      <c r="A28" s="66">
        <v>27</v>
      </c>
      <c r="B28" s="116" t="s">
        <v>76</v>
      </c>
      <c r="C28" s="116" t="s">
        <v>77</v>
      </c>
      <c r="D28" s="116">
        <v>60.743801652892564</v>
      </c>
      <c r="E28" s="116">
        <v>56.37065637065637</v>
      </c>
      <c r="F28" s="116">
        <v>56.167979002624669</v>
      </c>
      <c r="G28" s="116">
        <v>49.009900990099013</v>
      </c>
      <c r="H28" s="116">
        <v>69.565217391304344</v>
      </c>
    </row>
    <row r="29" spans="1:10">
      <c r="A29" s="66">
        <v>28</v>
      </c>
      <c r="B29" s="116" t="s">
        <v>78</v>
      </c>
      <c r="C29" s="116" t="s">
        <v>79</v>
      </c>
      <c r="D29" s="116">
        <v>75.206611570247929</v>
      </c>
      <c r="E29" s="116">
        <v>73.359073359073363</v>
      </c>
      <c r="F29" s="116">
        <v>64.829396325459314</v>
      </c>
      <c r="G29" s="116">
        <v>71.287128712871294</v>
      </c>
      <c r="H29" s="116">
        <v>60.869565217391305</v>
      </c>
      <c r="J29" s="91"/>
    </row>
    <row r="30" spans="1:10">
      <c r="A30" s="66">
        <v>29</v>
      </c>
      <c r="B30" s="116" t="s">
        <v>80</v>
      </c>
      <c r="C30" s="116" t="s">
        <v>81</v>
      </c>
      <c r="D30" s="116">
        <v>77.272727272727266</v>
      </c>
      <c r="E30" s="116">
        <v>77.220077220077215</v>
      </c>
      <c r="F30" s="116">
        <v>76.377952755905511</v>
      </c>
      <c r="G30" s="116">
        <v>67.32673267326733</v>
      </c>
      <c r="H30" s="116">
        <v>60.869565217391305</v>
      </c>
    </row>
    <row r="31" spans="1:10">
      <c r="A31" s="66">
        <v>30</v>
      </c>
      <c r="B31" s="66" t="s">
        <v>82</v>
      </c>
      <c r="C31" s="66" t="s">
        <v>83</v>
      </c>
      <c r="D31" s="66">
        <v>75.206611570247929</v>
      </c>
      <c r="E31" s="66">
        <v>74.903474903474901</v>
      </c>
      <c r="F31" s="66">
        <v>74.540682414698168</v>
      </c>
      <c r="G31" s="66">
        <v>77.227722772277232</v>
      </c>
      <c r="H31" s="66">
        <v>86.956521739130437</v>
      </c>
    </row>
    <row r="32" spans="1:10">
      <c r="A32" s="66">
        <v>31</v>
      </c>
      <c r="B32" s="66" t="s">
        <v>84</v>
      </c>
      <c r="C32" s="66" t="s">
        <v>85</v>
      </c>
      <c r="D32" s="66">
        <v>74.793388429752071</v>
      </c>
      <c r="E32" s="66">
        <v>76.061776061776058</v>
      </c>
      <c r="F32" s="66">
        <v>76.377952755905511</v>
      </c>
      <c r="G32" s="66">
        <v>77.227722772277232</v>
      </c>
      <c r="H32" s="66">
        <v>78.260869565217391</v>
      </c>
    </row>
    <row r="33" spans="1:8">
      <c r="A33" s="66">
        <v>32</v>
      </c>
      <c r="B33" s="66" t="s">
        <v>86</v>
      </c>
      <c r="C33" s="66" t="s">
        <v>87</v>
      </c>
      <c r="D33" s="66">
        <v>85.537190082644628</v>
      </c>
      <c r="E33" s="66">
        <v>83.011583011583014</v>
      </c>
      <c r="F33" s="66">
        <v>75.065616797900262</v>
      </c>
      <c r="G33" s="66">
        <v>76.237623762376231</v>
      </c>
      <c r="H33" s="66">
        <v>86.956521739130437</v>
      </c>
    </row>
    <row r="34" spans="1:8">
      <c r="A34" s="66">
        <v>33</v>
      </c>
      <c r="B34" s="116" t="s">
        <v>90</v>
      </c>
      <c r="C34" s="116" t="s">
        <v>91</v>
      </c>
      <c r="D34" s="116">
        <v>60.743801652892564</v>
      </c>
      <c r="E34" s="116">
        <v>62.934362934362937</v>
      </c>
      <c r="F34" s="116">
        <v>60.104986876640417</v>
      </c>
      <c r="G34" s="116">
        <v>60.396039603960396</v>
      </c>
      <c r="H34" s="116">
        <v>86.956521739130437</v>
      </c>
    </row>
    <row r="35" spans="1:8">
      <c r="A35" s="66">
        <v>34</v>
      </c>
      <c r="B35" s="66" t="s">
        <v>92</v>
      </c>
      <c r="C35" s="66" t="s">
        <v>93</v>
      </c>
      <c r="D35" s="66">
        <v>90.909090909090907</v>
      </c>
      <c r="E35" s="66">
        <v>90.733590733590731</v>
      </c>
      <c r="F35" s="66">
        <v>85.826771653543304</v>
      </c>
      <c r="G35" s="66">
        <v>81.188118811881182</v>
      </c>
      <c r="H35" s="66">
        <v>82.608695652173907</v>
      </c>
    </row>
    <row r="36" spans="1:8">
      <c r="A36" s="66">
        <v>35</v>
      </c>
      <c r="B36" s="66" t="s">
        <v>96</v>
      </c>
      <c r="C36" s="66" t="s">
        <v>97</v>
      </c>
      <c r="D36" s="66">
        <v>84.297520661157023</v>
      </c>
      <c r="E36" s="66">
        <v>83.011583011583014</v>
      </c>
      <c r="F36" s="66">
        <v>79.527559055118104</v>
      </c>
      <c r="G36" s="66">
        <v>79.207920792079207</v>
      </c>
      <c r="H36" s="66">
        <v>86.956521739130437</v>
      </c>
    </row>
    <row r="37" spans="1:8">
      <c r="A37" s="66">
        <v>36</v>
      </c>
      <c r="B37" s="116" t="s">
        <v>100</v>
      </c>
      <c r="C37" s="116" t="s">
        <v>101</v>
      </c>
      <c r="D37" s="116">
        <v>66.528925619834709</v>
      </c>
      <c r="E37" s="116">
        <v>65.637065637065632</v>
      </c>
      <c r="F37" s="116">
        <v>61.679790026246721</v>
      </c>
      <c r="G37" s="116">
        <v>59.405940594059409</v>
      </c>
      <c r="H37" s="116">
        <v>78.260869565217391</v>
      </c>
    </row>
    <row r="38" spans="1:8">
      <c r="A38" s="66">
        <v>37</v>
      </c>
      <c r="B38" s="66" t="s">
        <v>102</v>
      </c>
      <c r="C38" s="66" t="s">
        <v>103</v>
      </c>
      <c r="D38" s="66">
        <v>75.206611570247929</v>
      </c>
      <c r="E38" s="66">
        <v>77.220077220077215</v>
      </c>
      <c r="F38" s="66">
        <v>72.70341207349081</v>
      </c>
      <c r="G38" s="66">
        <v>67.821782178217816</v>
      </c>
      <c r="H38" s="66">
        <v>78.260869565217391</v>
      </c>
    </row>
    <row r="39" spans="1:8">
      <c r="A39" s="66">
        <v>38</v>
      </c>
      <c r="B39" s="116" t="s">
        <v>108</v>
      </c>
      <c r="C39" s="116" t="s">
        <v>109</v>
      </c>
      <c r="D39" s="116">
        <v>67.768595041322314</v>
      </c>
      <c r="E39" s="116">
        <v>68.339768339768341</v>
      </c>
      <c r="F39" s="116">
        <v>64.566929133858267</v>
      </c>
      <c r="G39" s="116">
        <v>61.881188118811885</v>
      </c>
      <c r="H39" s="116">
        <v>82.608695652173907</v>
      </c>
    </row>
    <row r="40" spans="1:8">
      <c r="A40" s="66">
        <v>39</v>
      </c>
      <c r="B40" s="66" t="s">
        <v>110</v>
      </c>
      <c r="C40" s="66" t="s">
        <v>111</v>
      </c>
      <c r="D40" s="66">
        <v>78.512396694214871</v>
      </c>
      <c r="E40" s="66">
        <v>80.308880308880305</v>
      </c>
      <c r="F40" s="66">
        <v>81.627296587926509</v>
      </c>
      <c r="G40" s="66">
        <v>82.67326732673267</v>
      </c>
      <c r="H40" s="66">
        <v>91.304347826086953</v>
      </c>
    </row>
    <row r="41" spans="1:8">
      <c r="A41" s="66">
        <v>40</v>
      </c>
      <c r="B41" s="116" t="s">
        <v>112</v>
      </c>
      <c r="C41" s="116" t="s">
        <v>113</v>
      </c>
      <c r="D41" s="116">
        <v>61.15702479338843</v>
      </c>
      <c r="E41" s="116">
        <v>64.092664092664094</v>
      </c>
      <c r="F41" s="116">
        <v>62.204724409448822</v>
      </c>
      <c r="G41" s="116">
        <v>62.871287128712872</v>
      </c>
      <c r="H41" s="116">
        <v>52.173913043478258</v>
      </c>
    </row>
    <row r="42" spans="1:8">
      <c r="A42" s="66">
        <v>41</v>
      </c>
      <c r="B42" s="66" t="s">
        <v>114</v>
      </c>
      <c r="C42" s="66" t="s">
        <v>115</v>
      </c>
      <c r="D42" s="66">
        <v>74.380165289256198</v>
      </c>
      <c r="E42" s="66">
        <v>74.51737451737452</v>
      </c>
      <c r="F42" s="66">
        <v>74.540682414698168</v>
      </c>
      <c r="G42" s="66">
        <v>70.297029702970292</v>
      </c>
      <c r="H42" s="66">
        <v>95.652173913043484</v>
      </c>
    </row>
    <row r="43" spans="1:8">
      <c r="A43" s="66">
        <v>42</v>
      </c>
      <c r="B43" s="116" t="s">
        <v>116</v>
      </c>
      <c r="C43" s="116" t="s">
        <v>117</v>
      </c>
      <c r="D43" s="116">
        <v>66.528925619834709</v>
      </c>
      <c r="E43" s="116">
        <v>68.339768339768341</v>
      </c>
      <c r="F43" s="116">
        <v>61.15485564304462</v>
      </c>
      <c r="G43" s="116">
        <v>65.346534653465341</v>
      </c>
      <c r="H43" s="116">
        <v>65.217391304347828</v>
      </c>
    </row>
    <row r="44" spans="1:8">
      <c r="A44" s="66">
        <v>43</v>
      </c>
      <c r="B44" s="66" t="s">
        <v>118</v>
      </c>
      <c r="C44" s="66" t="s">
        <v>119</v>
      </c>
      <c r="D44" s="66">
        <v>80.991735537190081</v>
      </c>
      <c r="E44" s="66">
        <v>74.903474903474901</v>
      </c>
      <c r="F44" s="66">
        <v>74.540682414698168</v>
      </c>
      <c r="G44" s="66">
        <v>79.207920792079207</v>
      </c>
      <c r="H44" s="66">
        <v>69.565217391304344</v>
      </c>
    </row>
    <row r="45" spans="1:8">
      <c r="A45" s="66">
        <v>44</v>
      </c>
      <c r="B45" s="66" t="s">
        <v>120</v>
      </c>
      <c r="C45" s="66" t="s">
        <v>121</v>
      </c>
      <c r="D45" s="66">
        <v>74.380165289256198</v>
      </c>
      <c r="E45" s="66">
        <v>73.745173745173744</v>
      </c>
      <c r="F45" s="66">
        <v>72.178477690288716</v>
      </c>
      <c r="G45" s="66">
        <v>71.78217821782178</v>
      </c>
      <c r="H45" s="66">
        <v>86.956521739130437</v>
      </c>
    </row>
    <row r="46" spans="1:8">
      <c r="A46" s="66">
        <v>45</v>
      </c>
      <c r="B46" s="66" t="s">
        <v>122</v>
      </c>
      <c r="C46" s="66" t="s">
        <v>123</v>
      </c>
      <c r="D46" s="66">
        <v>77.272727272727266</v>
      </c>
      <c r="E46" s="66">
        <v>79.150579150579148</v>
      </c>
      <c r="F46" s="66">
        <v>76.640419947506558</v>
      </c>
      <c r="G46" s="66">
        <v>76.732673267326732</v>
      </c>
      <c r="H46" s="66">
        <v>73.913043478260875</v>
      </c>
    </row>
    <row r="47" spans="1:8">
      <c r="A47" s="66">
        <v>46</v>
      </c>
      <c r="B47" s="66" t="s">
        <v>126</v>
      </c>
      <c r="C47" s="66" t="s">
        <v>127</v>
      </c>
      <c r="D47" s="66">
        <v>71.487603305785129</v>
      </c>
      <c r="E47" s="66">
        <v>74.903474903474901</v>
      </c>
      <c r="F47" s="66">
        <v>73.490813648293965</v>
      </c>
      <c r="G47" s="66">
        <v>71.78217821782178</v>
      </c>
      <c r="H47" s="66">
        <v>86.956521739130437</v>
      </c>
    </row>
    <row r="48" spans="1:8">
      <c r="A48" s="66">
        <v>47</v>
      </c>
      <c r="B48" s="66" t="s">
        <v>128</v>
      </c>
      <c r="C48" s="66" t="s">
        <v>129</v>
      </c>
      <c r="D48" s="66">
        <v>75.619834710743802</v>
      </c>
      <c r="E48" s="66">
        <v>71.814671814671811</v>
      </c>
      <c r="F48" s="66">
        <v>73.753280839895012</v>
      </c>
      <c r="G48" s="66">
        <v>69.306930693069305</v>
      </c>
      <c r="H48" s="66">
        <v>82.608695652173907</v>
      </c>
    </row>
    <row r="49" spans="1:8">
      <c r="A49" s="66">
        <v>48</v>
      </c>
      <c r="B49" s="66" t="s">
        <v>130</v>
      </c>
      <c r="C49" s="66" t="s">
        <v>131</v>
      </c>
      <c r="D49" s="66">
        <v>86.36363636363636</v>
      </c>
      <c r="E49" s="66">
        <v>78.764478764478767</v>
      </c>
      <c r="F49" s="66">
        <v>82.939632545931758</v>
      </c>
      <c r="G49" s="66">
        <v>78.712871287128706</v>
      </c>
      <c r="H49" s="66">
        <v>82.608695652173907</v>
      </c>
    </row>
    <row r="50" spans="1:8">
      <c r="A50" s="66">
        <v>49</v>
      </c>
      <c r="B50" s="116" t="s">
        <v>136</v>
      </c>
      <c r="C50" s="116" t="s">
        <v>137</v>
      </c>
      <c r="D50" s="116">
        <v>73.140495867768593</v>
      </c>
      <c r="E50" s="116">
        <v>64.478764478764475</v>
      </c>
      <c r="F50" s="116">
        <v>62.204724409448822</v>
      </c>
      <c r="G50" s="116">
        <v>65.346534653465341</v>
      </c>
      <c r="H50" s="116">
        <v>73.913043478260875</v>
      </c>
    </row>
    <row r="51" spans="1:8">
      <c r="A51" s="66">
        <v>50</v>
      </c>
      <c r="B51" s="66" t="s">
        <v>140</v>
      </c>
      <c r="C51" s="66" t="s">
        <v>141</v>
      </c>
      <c r="D51" s="66">
        <v>78.512396694214871</v>
      </c>
      <c r="E51" s="66">
        <v>77.992277992277991</v>
      </c>
      <c r="F51" s="66">
        <v>75.328083989501309</v>
      </c>
      <c r="G51" s="66">
        <v>76.237623762376231</v>
      </c>
      <c r="H51" s="66">
        <v>86.956521739130437</v>
      </c>
    </row>
    <row r="52" spans="1:8">
      <c r="A52" s="66">
        <v>51</v>
      </c>
      <c r="B52" s="116" t="s">
        <v>142</v>
      </c>
      <c r="C52" s="116" t="s">
        <v>143</v>
      </c>
      <c r="D52" s="116">
        <v>69.421487603305792</v>
      </c>
      <c r="E52" s="116">
        <v>67.567567567567565</v>
      </c>
      <c r="F52" s="116">
        <v>61.679790026246721</v>
      </c>
      <c r="G52" s="116">
        <v>63.366336633663366</v>
      </c>
      <c r="H52" s="116">
        <v>73.913043478260875</v>
      </c>
    </row>
    <row r="53" spans="1:8">
      <c r="A53" s="66">
        <v>52</v>
      </c>
      <c r="B53" s="66" t="s">
        <v>146</v>
      </c>
      <c r="C53" s="66" t="s">
        <v>147</v>
      </c>
      <c r="D53" s="66">
        <v>89.669421487603302</v>
      </c>
      <c r="E53" s="66">
        <v>86.872586872586879</v>
      </c>
      <c r="F53" s="66">
        <v>88.976377952755911</v>
      </c>
      <c r="G53" s="66">
        <v>83.168316831683171</v>
      </c>
      <c r="H53" s="66">
        <v>95.652173913043484</v>
      </c>
    </row>
    <row r="54" spans="1:8">
      <c r="A54" s="66">
        <v>53</v>
      </c>
      <c r="B54" s="66" t="s">
        <v>148</v>
      </c>
      <c r="C54" s="66" t="s">
        <v>149</v>
      </c>
      <c r="D54" s="66">
        <v>76.859504132231407</v>
      </c>
      <c r="E54" s="66">
        <v>79.150579150579148</v>
      </c>
      <c r="F54" s="66">
        <v>75.853018372703417</v>
      </c>
      <c r="G54" s="66">
        <v>78.712871287128706</v>
      </c>
      <c r="H54" s="66">
        <v>86.956521739130437</v>
      </c>
    </row>
    <row r="55" spans="1:8">
      <c r="A55" s="66">
        <v>54</v>
      </c>
      <c r="B55" s="66" t="s">
        <v>152</v>
      </c>
      <c r="C55" s="66" t="s">
        <v>153</v>
      </c>
      <c r="D55" s="66">
        <v>74.380165289256198</v>
      </c>
      <c r="E55" s="66">
        <v>71.042471042471036</v>
      </c>
      <c r="F55" s="66">
        <v>75.065616797900262</v>
      </c>
      <c r="G55" s="66">
        <v>74.257425742574256</v>
      </c>
      <c r="H55" s="66">
        <v>91.304347826086953</v>
      </c>
    </row>
    <row r="56" spans="1:8">
      <c r="A56" s="66">
        <v>55</v>
      </c>
      <c r="B56" s="66" t="s">
        <v>156</v>
      </c>
      <c r="C56" s="66" t="s">
        <v>157</v>
      </c>
      <c r="D56" s="66">
        <v>72.314049586776861</v>
      </c>
      <c r="E56" s="66">
        <v>74.903474903474901</v>
      </c>
      <c r="F56" s="66">
        <v>76.115485564304464</v>
      </c>
      <c r="G56" s="66">
        <v>73.267326732673268</v>
      </c>
      <c r="H56" s="66">
        <v>82.608695652173907</v>
      </c>
    </row>
    <row r="57" spans="1:8">
      <c r="A57" s="66">
        <v>56</v>
      </c>
      <c r="B57" s="66" t="s">
        <v>158</v>
      </c>
      <c r="C57" s="66" t="s">
        <v>159</v>
      </c>
      <c r="D57" s="66">
        <v>74.380165289256198</v>
      </c>
      <c r="E57" s="66">
        <v>76.447876447876453</v>
      </c>
      <c r="F57" s="66">
        <v>82.152230971128603</v>
      </c>
      <c r="G57" s="66">
        <v>80.198019801980195</v>
      </c>
      <c r="H57" s="66">
        <v>95.652173913043484</v>
      </c>
    </row>
    <row r="58" spans="1:8">
      <c r="A58" s="66">
        <v>57</v>
      </c>
      <c r="B58" s="66" t="s">
        <v>160</v>
      </c>
      <c r="C58" s="66" t="s">
        <v>161</v>
      </c>
      <c r="D58" s="66">
        <v>93.801652892561989</v>
      </c>
      <c r="E58" s="66">
        <v>91.119691119691126</v>
      </c>
      <c r="F58" s="66">
        <v>89.501312335958005</v>
      </c>
      <c r="G58" s="66">
        <v>88.613861386138609</v>
      </c>
      <c r="H58" s="66">
        <v>73.913043478260875</v>
      </c>
    </row>
    <row r="59" spans="1:8">
      <c r="A59" s="66">
        <v>58</v>
      </c>
      <c r="B59" s="66" t="s">
        <v>162</v>
      </c>
      <c r="C59" s="66" t="s">
        <v>163</v>
      </c>
      <c r="D59" s="66">
        <v>77.272727272727266</v>
      </c>
      <c r="E59" s="66">
        <v>77.992277992277991</v>
      </c>
      <c r="F59" s="66">
        <v>75.853018372703417</v>
      </c>
      <c r="G59" s="66">
        <v>76</v>
      </c>
      <c r="H59" s="66">
        <v>73.913043478260875</v>
      </c>
    </row>
    <row r="60" spans="1:8">
      <c r="A60" s="66">
        <v>59</v>
      </c>
      <c r="B60" s="66" t="s">
        <v>166</v>
      </c>
      <c r="C60" s="66" t="s">
        <v>167</v>
      </c>
      <c r="D60" s="66">
        <v>77.272727272727266</v>
      </c>
      <c r="E60" s="66">
        <v>76.833976833976834</v>
      </c>
      <c r="F60" s="66">
        <v>78.477690288713916</v>
      </c>
      <c r="G60" s="66">
        <v>77.722772277227719</v>
      </c>
      <c r="H60" s="66">
        <v>91.304347826086953</v>
      </c>
    </row>
    <row r="61" spans="1:8">
      <c r="A61" s="66">
        <v>60</v>
      </c>
      <c r="B61" s="66" t="s">
        <v>168</v>
      </c>
      <c r="C61" s="66" t="s">
        <v>169</v>
      </c>
      <c r="D61" s="66">
        <v>78.512396694214871</v>
      </c>
      <c r="E61" s="66">
        <v>79.150579150579148</v>
      </c>
      <c r="F61" s="66">
        <v>74.278215223097106</v>
      </c>
      <c r="G61" s="66">
        <v>67.821782178217816</v>
      </c>
      <c r="H61" s="66">
        <v>82.608695652173907</v>
      </c>
    </row>
    <row r="62" spans="1:8">
      <c r="A62" s="66">
        <v>61</v>
      </c>
      <c r="B62" s="66" t="s">
        <v>170</v>
      </c>
      <c r="C62" s="66" t="s">
        <v>171</v>
      </c>
      <c r="D62" s="66">
        <v>71</v>
      </c>
      <c r="E62" s="66">
        <v>71.042471042471036</v>
      </c>
      <c r="F62" s="66">
        <v>72.70341207349081</v>
      </c>
      <c r="G62" s="66">
        <v>72.277227722772281</v>
      </c>
      <c r="H62" s="66">
        <v>91.304347826086953</v>
      </c>
    </row>
    <row r="63" spans="1:8">
      <c r="A63" s="66">
        <v>62</v>
      </c>
      <c r="B63" s="66" t="s">
        <v>172</v>
      </c>
      <c r="C63" s="66" t="s">
        <v>173</v>
      </c>
      <c r="D63" s="66">
        <v>76.859504132231407</v>
      </c>
      <c r="E63" s="66">
        <v>74.51737451737452</v>
      </c>
      <c r="F63" s="66">
        <v>73.753280839895012</v>
      </c>
      <c r="G63" s="66">
        <v>77.722772277227719</v>
      </c>
      <c r="H63" s="66">
        <v>73.913043478260875</v>
      </c>
    </row>
    <row r="64" spans="1:8">
      <c r="A64" s="66">
        <v>63</v>
      </c>
      <c r="B64" s="66" t="s">
        <v>174</v>
      </c>
      <c r="C64" s="66" t="s">
        <v>175</v>
      </c>
      <c r="D64" s="66">
        <v>76.859504132231407</v>
      </c>
      <c r="E64" s="66">
        <v>76.833976833976834</v>
      </c>
      <c r="F64" s="66">
        <v>71.391076115485561</v>
      </c>
      <c r="G64" s="66">
        <v>75</v>
      </c>
      <c r="H64" s="66">
        <v>86.956521739130437</v>
      </c>
    </row>
    <row r="65" spans="1:8">
      <c r="A65" s="66">
        <v>64</v>
      </c>
      <c r="B65" s="66" t="s">
        <v>176</v>
      </c>
      <c r="C65" s="66" t="s">
        <v>177</v>
      </c>
      <c r="D65" s="66">
        <v>86.776859504132233</v>
      </c>
      <c r="E65" s="66">
        <v>83.397683397683394</v>
      </c>
      <c r="F65" s="66">
        <v>81.102362204724415</v>
      </c>
      <c r="G65" s="66">
        <v>81.683168316831683</v>
      </c>
      <c r="H65" s="66">
        <v>86.956521739130437</v>
      </c>
    </row>
    <row r="66" spans="1:8">
      <c r="A66" s="66">
        <v>65</v>
      </c>
      <c r="B66" s="66" t="s">
        <v>178</v>
      </c>
      <c r="C66" s="66" t="s">
        <v>179</v>
      </c>
      <c r="D66" s="66">
        <v>82.231404958677686</v>
      </c>
      <c r="E66" s="66">
        <v>77.60617760617761</v>
      </c>
      <c r="F66" s="66">
        <v>72.70341207349081</v>
      </c>
      <c r="G66" s="66">
        <v>77.227722772277232</v>
      </c>
      <c r="H66" s="66">
        <v>91.304347826086953</v>
      </c>
    </row>
    <row r="67" spans="1:8">
      <c r="A67" s="66">
        <v>66</v>
      </c>
      <c r="B67" s="116" t="s">
        <v>184</v>
      </c>
      <c r="C67" s="116" t="s">
        <v>185</v>
      </c>
      <c r="D67" s="116">
        <v>57.438016528925623</v>
      </c>
      <c r="E67" s="116">
        <v>59.845559845559848</v>
      </c>
      <c r="F67" s="116">
        <v>54.068241469816272</v>
      </c>
      <c r="G67" s="116">
        <v>54.950495049504951</v>
      </c>
      <c r="H67" s="116">
        <v>65.217391304347828</v>
      </c>
    </row>
    <row r="68" spans="1:8">
      <c r="A68" s="66">
        <v>67</v>
      </c>
      <c r="B68" s="66" t="s">
        <v>188</v>
      </c>
      <c r="C68" s="66" t="s">
        <v>189</v>
      </c>
      <c r="D68" s="66">
        <v>85.123966942148755</v>
      </c>
      <c r="E68" s="66">
        <v>86.100386100386103</v>
      </c>
      <c r="F68" s="66">
        <v>85.039370078740163</v>
      </c>
      <c r="G68" s="66">
        <v>82.67326732673267</v>
      </c>
      <c r="H68" s="66">
        <v>86.956521739130437</v>
      </c>
    </row>
    <row r="69" spans="1:8">
      <c r="A69" s="66">
        <v>68</v>
      </c>
      <c r="B69" s="66" t="s">
        <v>190</v>
      </c>
      <c r="C69" s="66" t="s">
        <v>191</v>
      </c>
      <c r="D69" s="66">
        <v>75.206611570247929</v>
      </c>
      <c r="E69" s="66">
        <v>71.428571428571431</v>
      </c>
      <c r="F69" s="66">
        <v>70.866141732283467</v>
      </c>
      <c r="G69" s="66">
        <v>73</v>
      </c>
      <c r="H69" s="66">
        <v>82.608695652173907</v>
      </c>
    </row>
    <row r="70" spans="1:8">
      <c r="A70" s="66">
        <v>69</v>
      </c>
      <c r="B70" s="66" t="s">
        <v>194</v>
      </c>
      <c r="C70" s="66" t="s">
        <v>195</v>
      </c>
      <c r="D70" s="66">
        <v>75.206611570247929</v>
      </c>
      <c r="E70" s="66">
        <v>74.903474903474901</v>
      </c>
      <c r="F70" s="66">
        <v>75.590551181102356</v>
      </c>
      <c r="G70" s="66">
        <v>70.297029702970292</v>
      </c>
      <c r="H70" s="66">
        <v>60.869565217391305</v>
      </c>
    </row>
    <row r="71" spans="1:8">
      <c r="A71" s="66">
        <v>70</v>
      </c>
      <c r="B71" s="66" t="s">
        <v>196</v>
      </c>
      <c r="C71" s="66" t="s">
        <v>197</v>
      </c>
      <c r="D71" s="66">
        <v>98.760330578512395</v>
      </c>
      <c r="E71" s="66">
        <v>93.822393822393821</v>
      </c>
      <c r="F71" s="66">
        <v>97.375328083989501</v>
      </c>
      <c r="G71" s="66">
        <v>98.019801980198025</v>
      </c>
      <c r="H71" s="66">
        <v>91.304347826086953</v>
      </c>
    </row>
    <row r="72" spans="1:8">
      <c r="A72" s="66">
        <v>71</v>
      </c>
      <c r="B72" s="66" t="s">
        <v>198</v>
      </c>
      <c r="C72" s="66" t="s">
        <v>199</v>
      </c>
      <c r="D72" s="66">
        <v>76.859504132231407</v>
      </c>
      <c r="E72" s="66">
        <v>79.922779922779924</v>
      </c>
      <c r="F72" s="66">
        <v>77.165354330708666</v>
      </c>
      <c r="G72" s="66">
        <v>75.742574257425744</v>
      </c>
      <c r="H72" s="66">
        <v>86.956521739130437</v>
      </c>
    </row>
    <row r="73" spans="1:8">
      <c r="A73" s="66">
        <v>72</v>
      </c>
      <c r="B73" s="66" t="s">
        <v>202</v>
      </c>
      <c r="C73" s="66" t="s">
        <v>203</v>
      </c>
      <c r="D73" s="66">
        <v>85.950413223140501</v>
      </c>
      <c r="E73" s="66">
        <v>86.486486486486484</v>
      </c>
      <c r="F73" s="66">
        <v>84.514435695538054</v>
      </c>
      <c r="G73" s="66">
        <v>83.663366336633658</v>
      </c>
      <c r="H73" s="66">
        <v>91.304347826086953</v>
      </c>
    </row>
    <row r="74" spans="1:8">
      <c r="A74" s="66">
        <v>73</v>
      </c>
      <c r="B74" s="66" t="s">
        <v>206</v>
      </c>
      <c r="C74" s="66" t="s">
        <v>207</v>
      </c>
      <c r="D74" s="66">
        <v>81.404958677685954</v>
      </c>
      <c r="E74" s="66">
        <v>84.16988416988417</v>
      </c>
      <c r="F74" s="66">
        <v>86.089238845144351</v>
      </c>
      <c r="G74" s="66">
        <v>79.207920792079207</v>
      </c>
      <c r="H74" s="66">
        <v>95.652173913043484</v>
      </c>
    </row>
    <row r="75" spans="1:8">
      <c r="A75" s="66">
        <v>74</v>
      </c>
      <c r="B75" s="116" t="s">
        <v>208</v>
      </c>
      <c r="C75" s="116" t="s">
        <v>209</v>
      </c>
      <c r="D75" s="116">
        <v>66.115702479338836</v>
      </c>
      <c r="E75" s="116">
        <v>68.339768339768341</v>
      </c>
      <c r="F75" s="116">
        <v>67.71653543307086</v>
      </c>
      <c r="G75" s="116">
        <v>64.356435643564353</v>
      </c>
      <c r="H75" s="116">
        <v>86.956521739130437</v>
      </c>
    </row>
    <row r="76" spans="1:8">
      <c r="A76" s="66">
        <v>75</v>
      </c>
      <c r="B76" s="66" t="s">
        <v>210</v>
      </c>
      <c r="C76" s="66" t="s">
        <v>211</v>
      </c>
      <c r="D76" s="66">
        <v>77.272727272727266</v>
      </c>
      <c r="E76" s="66">
        <v>77.992277992277991</v>
      </c>
      <c r="F76" s="66">
        <v>82.152230971128603</v>
      </c>
      <c r="G76" s="66">
        <v>81.683168316831683</v>
      </c>
      <c r="H76" s="66">
        <v>82.608695652173907</v>
      </c>
    </row>
    <row r="77" spans="1:8">
      <c r="B77" s="91"/>
      <c r="C77" s="91"/>
      <c r="D77" s="91"/>
      <c r="E77" s="91"/>
      <c r="F77" s="91"/>
      <c r="G77" s="91"/>
      <c r="H77" s="122"/>
    </row>
    <row r="85" spans="2:8">
      <c r="B85" s="91"/>
      <c r="C85" s="91"/>
      <c r="D85" s="91"/>
      <c r="E85" s="91"/>
      <c r="F85" s="91"/>
      <c r="G85" s="91"/>
      <c r="H85" s="116"/>
    </row>
    <row r="86" spans="2:8">
      <c r="B86" s="91"/>
      <c r="C86" s="91"/>
      <c r="D86" s="91"/>
      <c r="E86" s="91"/>
      <c r="F86" s="91"/>
      <c r="G86" s="91"/>
      <c r="H86" s="116"/>
    </row>
    <row r="88" spans="2:8">
      <c r="B88" s="91"/>
      <c r="C88" s="91"/>
      <c r="D88" s="91"/>
      <c r="E88" s="91"/>
      <c r="F88" s="91"/>
      <c r="G88" s="91"/>
      <c r="H88" s="116"/>
    </row>
    <row r="91" spans="2:8">
      <c r="B91" s="91"/>
      <c r="C91" s="91"/>
      <c r="D91" s="91"/>
      <c r="E91" s="91"/>
      <c r="F91" s="91"/>
      <c r="G91" s="91"/>
      <c r="H91" s="116"/>
    </row>
    <row r="95" spans="2:8">
      <c r="B95" s="91"/>
      <c r="C95" s="91"/>
      <c r="D95" s="91"/>
      <c r="E95" s="91"/>
      <c r="F95" s="91"/>
      <c r="G95" s="91"/>
      <c r="H95" s="116"/>
    </row>
    <row r="97" spans="1:17">
      <c r="B97" s="91"/>
      <c r="C97" s="91"/>
      <c r="D97" s="91"/>
      <c r="E97" s="91"/>
      <c r="F97" s="91"/>
      <c r="G97" s="91"/>
      <c r="H97" s="116"/>
    </row>
    <row r="103" spans="1:17">
      <c r="D103" t="s">
        <v>260</v>
      </c>
      <c r="E103" t="s">
        <v>257</v>
      </c>
      <c r="F103" t="s">
        <v>261</v>
      </c>
      <c r="G103" t="s">
        <v>258</v>
      </c>
      <c r="H103" t="s">
        <v>259</v>
      </c>
    </row>
    <row r="104" spans="1:17">
      <c r="A104">
        <v>1</v>
      </c>
      <c r="B104" s="91" t="s">
        <v>14</v>
      </c>
      <c r="C104" s="91" t="s">
        <v>15</v>
      </c>
      <c r="D104" s="91">
        <v>68.595041322314046</v>
      </c>
      <c r="E104" s="91">
        <v>67.181467181467184</v>
      </c>
      <c r="F104" s="91">
        <v>54.593175853018373</v>
      </c>
      <c r="G104" s="91">
        <v>56.930693069306933</v>
      </c>
      <c r="H104" s="117">
        <v>76</v>
      </c>
    </row>
    <row r="105" spans="1:17">
      <c r="A105">
        <v>2</v>
      </c>
      <c r="B105" s="133" t="s">
        <v>30</v>
      </c>
      <c r="C105" s="133" t="s">
        <v>31</v>
      </c>
      <c r="D105" s="133">
        <v>79.338842975206617</v>
      </c>
      <c r="E105" s="133">
        <v>67.95366795366796</v>
      </c>
      <c r="F105" s="133">
        <v>75.590551181102356</v>
      </c>
      <c r="G105" s="133">
        <v>76.237623762376231</v>
      </c>
      <c r="H105" s="134">
        <v>91.304347826086953</v>
      </c>
      <c r="I105" s="133"/>
      <c r="K105" s="118" t="s">
        <v>22</v>
      </c>
      <c r="L105" s="118" t="s">
        <v>23</v>
      </c>
      <c r="M105" s="118">
        <v>73.966942148760324</v>
      </c>
      <c r="N105" s="118">
        <v>71.428571428571431</v>
      </c>
      <c r="O105" s="118">
        <v>66.141732283464563</v>
      </c>
      <c r="P105" s="118">
        <v>69.801980198019805</v>
      </c>
      <c r="Q105" s="119">
        <v>78.260869565217391</v>
      </c>
    </row>
    <row r="106" spans="1:17">
      <c r="A106">
        <v>3</v>
      </c>
      <c r="B106" s="91" t="s">
        <v>32</v>
      </c>
      <c r="C106" s="91" t="s">
        <v>33</v>
      </c>
      <c r="D106" s="91">
        <v>52.47933884297521</v>
      </c>
      <c r="E106" s="91">
        <v>54.440154440154437</v>
      </c>
      <c r="F106" s="91">
        <v>40.15748031496063</v>
      </c>
      <c r="G106" s="91">
        <v>40.594059405940591</v>
      </c>
      <c r="H106" s="117">
        <v>52.173913043478258</v>
      </c>
      <c r="K106" s="118" t="s">
        <v>38</v>
      </c>
      <c r="L106" s="118" t="s">
        <v>39</v>
      </c>
      <c r="M106" s="118">
        <v>63.636363636363598</v>
      </c>
      <c r="N106" s="118">
        <v>64.86486486486487</v>
      </c>
      <c r="O106" s="118">
        <v>63.254593175853017</v>
      </c>
      <c r="P106" s="118">
        <v>64.851485148514854</v>
      </c>
      <c r="Q106" s="119">
        <v>65.217391304347828</v>
      </c>
    </row>
    <row r="107" spans="1:17">
      <c r="A107">
        <v>4</v>
      </c>
      <c r="B107" s="133" t="s">
        <v>54</v>
      </c>
      <c r="C107" s="133" t="s">
        <v>55</v>
      </c>
      <c r="D107" s="133">
        <v>69.421487603305792</v>
      </c>
      <c r="E107" s="133">
        <v>70.270270270270274</v>
      </c>
      <c r="F107" s="133">
        <v>72.440944881889763</v>
      </c>
      <c r="G107" s="133">
        <v>61.386138613861384</v>
      </c>
      <c r="H107" s="134">
        <v>78.260869565217391</v>
      </c>
      <c r="K107" s="118" t="s">
        <v>50</v>
      </c>
      <c r="L107" s="118" t="s">
        <v>51</v>
      </c>
      <c r="M107" s="118">
        <v>54.545454545454547</v>
      </c>
      <c r="N107" s="118">
        <v>58.301158301158303</v>
      </c>
      <c r="O107" s="118">
        <v>55.380577427821521</v>
      </c>
      <c r="P107" s="118">
        <v>51.485148514851488</v>
      </c>
      <c r="Q107" s="119">
        <v>52.173913043478258</v>
      </c>
    </row>
    <row r="108" spans="1:17">
      <c r="A108">
        <v>5</v>
      </c>
      <c r="B108" s="91" t="s">
        <v>60</v>
      </c>
      <c r="C108" s="91" t="s">
        <v>61</v>
      </c>
      <c r="D108" s="91">
        <v>48.760330578512395</v>
      </c>
      <c r="E108" s="91">
        <v>54.054054054054099</v>
      </c>
      <c r="F108" s="91">
        <v>43.569553805774277</v>
      </c>
      <c r="G108" s="91">
        <v>41.584158415841586</v>
      </c>
      <c r="H108" s="117">
        <v>21.739130434782609</v>
      </c>
      <c r="K108" s="118" t="s">
        <v>56</v>
      </c>
      <c r="L108" s="118" t="s">
        <v>57</v>
      </c>
      <c r="M108" s="118">
        <v>71.900826446280988</v>
      </c>
      <c r="N108" s="118">
        <v>66.409266409266408</v>
      </c>
      <c r="O108" s="118">
        <v>60.104986876640417</v>
      </c>
      <c r="P108" s="118">
        <v>68.316831683168317</v>
      </c>
      <c r="Q108" s="119">
        <v>60.869565217391305</v>
      </c>
    </row>
    <row r="109" spans="1:17">
      <c r="A109">
        <v>6</v>
      </c>
      <c r="B109" s="91" t="s">
        <v>88</v>
      </c>
      <c r="C109" s="91" t="s">
        <v>89</v>
      </c>
      <c r="D109" s="91">
        <v>51.652892561983471</v>
      </c>
      <c r="E109" s="91">
        <v>55.598455598455601</v>
      </c>
      <c r="F109" s="91">
        <v>49.606299212598422</v>
      </c>
      <c r="G109" s="91">
        <v>50.495049504950494</v>
      </c>
      <c r="H109" s="117">
        <v>43.478260869565219</v>
      </c>
      <c r="I109" s="118"/>
      <c r="K109" s="131" t="s">
        <v>58</v>
      </c>
      <c r="L109" s="131" t="s">
        <v>59</v>
      </c>
      <c r="M109" s="131">
        <v>56.611570247933884</v>
      </c>
      <c r="N109" s="131">
        <v>53.28185328185328</v>
      </c>
      <c r="O109" s="131">
        <v>46.981627296587924</v>
      </c>
      <c r="P109" s="131">
        <v>50.495049504950494</v>
      </c>
      <c r="Q109" s="132">
        <v>34.782608695652172</v>
      </c>
    </row>
    <row r="110" spans="1:17">
      <c r="A110">
        <v>7</v>
      </c>
      <c r="B110" s="91" t="s">
        <v>94</v>
      </c>
      <c r="C110" s="91" t="s">
        <v>95</v>
      </c>
      <c r="D110" s="91">
        <v>55.785123966942152</v>
      </c>
      <c r="E110" s="91">
        <v>62.934362934362937</v>
      </c>
      <c r="F110" s="91">
        <v>51.443569553805773</v>
      </c>
      <c r="G110" s="91">
        <v>57.425742574257427</v>
      </c>
      <c r="H110" s="117">
        <v>43.478260869565219</v>
      </c>
      <c r="K110" s="118" t="s">
        <v>62</v>
      </c>
      <c r="L110" s="118" t="s">
        <v>63</v>
      </c>
      <c r="M110" s="118">
        <v>72.314049586776861</v>
      </c>
      <c r="N110" s="118">
        <v>66.409266409266408</v>
      </c>
      <c r="O110" s="118">
        <v>66.141732283464563</v>
      </c>
      <c r="P110" s="118">
        <v>67.821782178217802</v>
      </c>
      <c r="Q110" s="120">
        <v>76</v>
      </c>
    </row>
    <row r="111" spans="1:17">
      <c r="A111">
        <v>8</v>
      </c>
      <c r="B111" s="91" t="s">
        <v>255</v>
      </c>
      <c r="C111" s="91" t="s">
        <v>99</v>
      </c>
      <c r="D111" s="91">
        <v>60.330578512396691</v>
      </c>
      <c r="E111" s="91">
        <v>64.86486486486487</v>
      </c>
      <c r="F111" s="91">
        <v>60.104986876640417</v>
      </c>
      <c r="G111" s="91">
        <v>51.980198019801982</v>
      </c>
      <c r="H111" s="117">
        <v>86.956521739130437</v>
      </c>
      <c r="K111" s="118" t="s">
        <v>72</v>
      </c>
      <c r="L111" s="118" t="s">
        <v>73</v>
      </c>
      <c r="M111" s="118">
        <v>68.181818181818187</v>
      </c>
      <c r="N111" s="118">
        <v>67.181467181467184</v>
      </c>
      <c r="O111" s="118">
        <v>61.679790026246721</v>
      </c>
      <c r="P111" s="118">
        <v>64.356435643564353</v>
      </c>
      <c r="Q111" s="119">
        <v>86.956521739130437</v>
      </c>
    </row>
    <row r="112" spans="1:17">
      <c r="A112">
        <v>9</v>
      </c>
      <c r="B112" s="91" t="s">
        <v>104</v>
      </c>
      <c r="C112" s="91" t="s">
        <v>105</v>
      </c>
      <c r="D112" s="91">
        <v>23.966942148760332</v>
      </c>
      <c r="E112" s="91">
        <v>20.077220077220076</v>
      </c>
      <c r="F112" s="91">
        <v>16.27296587926509</v>
      </c>
      <c r="G112" s="91">
        <v>16.831683168316832</v>
      </c>
      <c r="H112" s="117">
        <v>4.3478260869565215</v>
      </c>
      <c r="K112" s="118" t="s">
        <v>74</v>
      </c>
      <c r="L112" s="118" t="s">
        <v>75</v>
      </c>
      <c r="M112" s="118">
        <v>73.553719008264466</v>
      </c>
      <c r="N112" s="118">
        <v>67.95366795366796</v>
      </c>
      <c r="O112" s="118">
        <v>63.517060367454071</v>
      </c>
      <c r="P112" s="118">
        <v>64.851485148514854</v>
      </c>
      <c r="Q112" s="119">
        <v>69.565217391304344</v>
      </c>
    </row>
    <row r="113" spans="1:17">
      <c r="A113">
        <v>10</v>
      </c>
      <c r="B113" s="91" t="s">
        <v>106</v>
      </c>
      <c r="C113" s="91" t="s">
        <v>107</v>
      </c>
      <c r="D113" s="91">
        <v>9.9173553719008272</v>
      </c>
      <c r="E113" s="91">
        <v>7.7220077220077217</v>
      </c>
      <c r="F113" s="91">
        <v>3.674540682414698</v>
      </c>
      <c r="G113" s="91">
        <v>6.435643564356436</v>
      </c>
      <c r="H113" s="117">
        <v>17.391304347826086</v>
      </c>
      <c r="K113" s="118" t="s">
        <v>76</v>
      </c>
      <c r="L113" s="118" t="s">
        <v>77</v>
      </c>
      <c r="M113" s="118">
        <v>60.743801652892564</v>
      </c>
      <c r="N113" s="118">
        <v>56.37065637065637</v>
      </c>
      <c r="O113" s="118">
        <v>56.167979002624669</v>
      </c>
      <c r="P113" s="118">
        <v>49.009900990099013</v>
      </c>
      <c r="Q113" s="119">
        <v>69.565217391304344</v>
      </c>
    </row>
    <row r="114" spans="1:17">
      <c r="A114">
        <v>11</v>
      </c>
      <c r="B114" s="91" t="s">
        <v>124</v>
      </c>
      <c r="C114" s="91" t="s">
        <v>125</v>
      </c>
      <c r="D114" s="91">
        <v>72.314049586776861</v>
      </c>
      <c r="E114" s="91">
        <v>64.478764478764475</v>
      </c>
      <c r="F114" s="91">
        <v>66.141732283464563</v>
      </c>
      <c r="G114" s="91">
        <v>59.900990099009903</v>
      </c>
      <c r="H114" s="117">
        <v>73.913043478260875</v>
      </c>
      <c r="K114" s="118" t="s">
        <v>78</v>
      </c>
      <c r="L114" s="118" t="s">
        <v>79</v>
      </c>
      <c r="M114" s="118">
        <v>75.206611570247929</v>
      </c>
      <c r="N114" s="118">
        <v>73.359073359073363</v>
      </c>
      <c r="O114" s="118">
        <v>64.829396325459314</v>
      </c>
      <c r="P114" s="118">
        <v>71.287128712871294</v>
      </c>
      <c r="Q114" s="119">
        <v>60.869565217391305</v>
      </c>
    </row>
    <row r="115" spans="1:17">
      <c r="A115">
        <v>12</v>
      </c>
      <c r="B115" s="91" t="s">
        <v>132</v>
      </c>
      <c r="C115" s="91" t="s">
        <v>133</v>
      </c>
      <c r="D115" s="91">
        <v>76.033057851239676</v>
      </c>
      <c r="E115" s="91">
        <v>67.95366795366796</v>
      </c>
      <c r="F115" s="91">
        <v>70.60367454068242</v>
      </c>
      <c r="G115" s="91">
        <v>70.297029702970292</v>
      </c>
      <c r="H115" s="117">
        <v>78.260869565217391</v>
      </c>
      <c r="K115" s="118" t="s">
        <v>80</v>
      </c>
      <c r="L115" s="118" t="s">
        <v>81</v>
      </c>
      <c r="M115" s="118">
        <v>77.272727272727266</v>
      </c>
      <c r="N115" s="118">
        <v>77.220077220077215</v>
      </c>
      <c r="O115" s="118">
        <v>76.377952755905511</v>
      </c>
      <c r="P115" s="118">
        <v>67.32673267326733</v>
      </c>
      <c r="Q115" s="119">
        <v>60.869565217391305</v>
      </c>
    </row>
    <row r="116" spans="1:17">
      <c r="A116">
        <v>13</v>
      </c>
      <c r="B116" s="91" t="s">
        <v>134</v>
      </c>
      <c r="C116" s="91" t="s">
        <v>135</v>
      </c>
      <c r="D116" s="91">
        <v>58.264462809917354</v>
      </c>
      <c r="E116" s="91">
        <v>57.528957528957527</v>
      </c>
      <c r="F116" s="91">
        <v>47.244094488188978</v>
      </c>
      <c r="G116" s="91">
        <v>49.009900990099013</v>
      </c>
      <c r="H116" s="117">
        <v>56.521739130434781</v>
      </c>
      <c r="K116" s="118" t="s">
        <v>90</v>
      </c>
      <c r="L116" s="118" t="s">
        <v>91</v>
      </c>
      <c r="M116" s="118">
        <v>60.743801652892564</v>
      </c>
      <c r="N116" s="118">
        <v>62.934362934362937</v>
      </c>
      <c r="O116" s="118">
        <v>60.104986876640417</v>
      </c>
      <c r="P116" s="118">
        <v>60.396039603960396</v>
      </c>
      <c r="Q116" s="119">
        <v>86.956521739130437</v>
      </c>
    </row>
    <row r="117" spans="1:17">
      <c r="A117">
        <v>14</v>
      </c>
      <c r="B117" s="91" t="s">
        <v>138</v>
      </c>
      <c r="C117" s="91" t="s">
        <v>139</v>
      </c>
      <c r="D117" s="91">
        <v>51.239669421487605</v>
      </c>
      <c r="E117" s="91">
        <v>50.19305019305019</v>
      </c>
      <c r="F117" s="91">
        <v>41.469816272965879</v>
      </c>
      <c r="G117" s="91">
        <v>45.049504950495049</v>
      </c>
      <c r="H117" s="117">
        <v>43.478260869565219</v>
      </c>
      <c r="K117" s="118" t="s">
        <v>100</v>
      </c>
      <c r="L117" s="118" t="s">
        <v>101</v>
      </c>
      <c r="M117" s="118">
        <v>66.528925619834709</v>
      </c>
      <c r="N117" s="118">
        <v>65.637065637065632</v>
      </c>
      <c r="O117" s="118">
        <v>61.679790026246721</v>
      </c>
      <c r="P117" s="118">
        <v>59.405940594059409</v>
      </c>
      <c r="Q117" s="119">
        <v>78.260869565217391</v>
      </c>
    </row>
    <row r="118" spans="1:17">
      <c r="A118">
        <v>15</v>
      </c>
      <c r="B118" s="91" t="s">
        <v>144</v>
      </c>
      <c r="C118" s="91" t="s">
        <v>145</v>
      </c>
      <c r="D118" s="91">
        <v>69.834710743801651</v>
      </c>
      <c r="E118" s="91">
        <v>67.95366795366796</v>
      </c>
      <c r="F118" s="91">
        <v>67.191601049868765</v>
      </c>
      <c r="G118" s="91">
        <v>70.792079207920793</v>
      </c>
      <c r="H118" s="117">
        <v>82.608695652173907</v>
      </c>
      <c r="K118" s="118" t="s">
        <v>108</v>
      </c>
      <c r="L118" s="118" t="s">
        <v>109</v>
      </c>
      <c r="M118" s="118">
        <v>67.768595041322314</v>
      </c>
      <c r="N118" s="118">
        <v>68.339768339768341</v>
      </c>
      <c r="O118" s="118">
        <v>64.566929133858267</v>
      </c>
      <c r="P118" s="118">
        <v>61.881188118811885</v>
      </c>
      <c r="Q118" s="119">
        <v>82.608695652173907</v>
      </c>
    </row>
    <row r="119" spans="1:17">
      <c r="A119">
        <v>16</v>
      </c>
      <c r="B119" s="91" t="s">
        <v>150</v>
      </c>
      <c r="C119" s="91" t="s">
        <v>151</v>
      </c>
      <c r="D119" s="91">
        <v>45.041322314049602</v>
      </c>
      <c r="E119" s="91">
        <v>51.351351351351354</v>
      </c>
      <c r="F119" s="91">
        <v>42.519685039370081</v>
      </c>
      <c r="G119" s="91">
        <v>44.554455445544555</v>
      </c>
      <c r="H119" s="117">
        <v>52.173913043478258</v>
      </c>
      <c r="K119" s="118" t="s">
        <v>112</v>
      </c>
      <c r="L119" s="118" t="s">
        <v>113</v>
      </c>
      <c r="M119" s="118">
        <v>61.15702479338843</v>
      </c>
      <c r="N119" s="118">
        <v>64.092664092664094</v>
      </c>
      <c r="O119" s="118">
        <v>62.204724409448822</v>
      </c>
      <c r="P119" s="118">
        <v>62.871287128712872</v>
      </c>
      <c r="Q119" s="119">
        <v>52.173913043478258</v>
      </c>
    </row>
    <row r="120" spans="1:17">
      <c r="A120">
        <v>17</v>
      </c>
      <c r="B120" s="91" t="s">
        <v>154</v>
      </c>
      <c r="C120" s="91" t="s">
        <v>155</v>
      </c>
      <c r="D120" s="91">
        <v>38.016528925619838</v>
      </c>
      <c r="E120" s="91">
        <v>40.926640926640928</v>
      </c>
      <c r="F120" s="91">
        <v>34.383202099737531</v>
      </c>
      <c r="G120" s="91">
        <v>29.207920792079207</v>
      </c>
      <c r="H120" s="117">
        <v>13.043478260869565</v>
      </c>
      <c r="K120" s="118" t="s">
        <v>116</v>
      </c>
      <c r="L120" s="118" t="s">
        <v>117</v>
      </c>
      <c r="M120" s="118">
        <v>66.528925619834709</v>
      </c>
      <c r="N120" s="118">
        <v>68.339768339768341</v>
      </c>
      <c r="O120" s="118">
        <v>61.15485564304462</v>
      </c>
      <c r="P120" s="118">
        <v>65.346534653465341</v>
      </c>
      <c r="Q120" s="119">
        <v>65.217391304347828</v>
      </c>
    </row>
    <row r="121" spans="1:17">
      <c r="A121">
        <v>18</v>
      </c>
      <c r="B121" s="91" t="s">
        <v>164</v>
      </c>
      <c r="C121" s="91" t="s">
        <v>165</v>
      </c>
      <c r="D121" s="91">
        <v>31.818181818181817</v>
      </c>
      <c r="E121" s="91">
        <v>38.996138996138995</v>
      </c>
      <c r="F121" s="91">
        <v>32.808398950131235</v>
      </c>
      <c r="G121" s="91">
        <v>30.693069306930692</v>
      </c>
      <c r="H121" s="117">
        <v>43.478260869565219</v>
      </c>
      <c r="K121" s="118" t="s">
        <v>136</v>
      </c>
      <c r="L121" s="118" t="s">
        <v>137</v>
      </c>
      <c r="M121" s="118">
        <v>73.140495867768593</v>
      </c>
      <c r="N121" s="118">
        <v>64.478764478764475</v>
      </c>
      <c r="O121" s="118">
        <v>62.204724409448822</v>
      </c>
      <c r="P121" s="118">
        <v>65.346534653465341</v>
      </c>
      <c r="Q121" s="119">
        <v>73.913043478260875</v>
      </c>
    </row>
    <row r="122" spans="1:17">
      <c r="A122">
        <v>19</v>
      </c>
      <c r="B122" s="91" t="s">
        <v>180</v>
      </c>
      <c r="C122" s="91" t="s">
        <v>181</v>
      </c>
      <c r="D122" s="91">
        <v>62.396694214876035</v>
      </c>
      <c r="E122" s="91">
        <v>66.795366795366789</v>
      </c>
      <c r="F122" s="91">
        <v>55.380577427821521</v>
      </c>
      <c r="G122" s="91">
        <v>60.396039603960396</v>
      </c>
      <c r="H122" s="117">
        <v>56.521739130434781</v>
      </c>
      <c r="K122" s="118" t="s">
        <v>142</v>
      </c>
      <c r="L122" s="118" t="s">
        <v>143</v>
      </c>
      <c r="M122" s="118">
        <v>69.421487603305792</v>
      </c>
      <c r="N122" s="118">
        <v>67.567567567567565</v>
      </c>
      <c r="O122" s="118">
        <v>61.679790026246721</v>
      </c>
      <c r="P122" s="118">
        <v>63.366336633663366</v>
      </c>
      <c r="Q122" s="119">
        <v>73.913043478260875</v>
      </c>
    </row>
    <row r="123" spans="1:17">
      <c r="A123">
        <v>20</v>
      </c>
      <c r="B123" s="91" t="s">
        <v>182</v>
      </c>
      <c r="C123" s="91" t="s">
        <v>183</v>
      </c>
      <c r="D123" s="91">
        <v>55.785123966942152</v>
      </c>
      <c r="E123" s="91">
        <v>64.092664092664094</v>
      </c>
      <c r="F123" s="91">
        <v>51.443569553805773</v>
      </c>
      <c r="G123" s="91">
        <v>47.524752475247524</v>
      </c>
      <c r="H123" s="117">
        <v>39.130434782608695</v>
      </c>
      <c r="K123" s="118" t="s">
        <v>184</v>
      </c>
      <c r="L123" s="118" t="s">
        <v>185</v>
      </c>
      <c r="M123" s="118">
        <v>57.438016528925623</v>
      </c>
      <c r="N123" s="118">
        <v>59.845559845559848</v>
      </c>
      <c r="O123" s="118">
        <v>54.068241469816272</v>
      </c>
      <c r="P123" s="118">
        <v>54.950495049504951</v>
      </c>
      <c r="Q123" s="119">
        <v>65.217391304347828</v>
      </c>
    </row>
    <row r="124" spans="1:17">
      <c r="A124">
        <v>21</v>
      </c>
      <c r="B124" s="91" t="s">
        <v>186</v>
      </c>
      <c r="C124" s="91" t="s">
        <v>187</v>
      </c>
      <c r="D124" s="91">
        <v>53.719008264462808</v>
      </c>
      <c r="E124" s="91">
        <v>62.548262548262549</v>
      </c>
      <c r="F124" s="91">
        <v>54.85564304461942</v>
      </c>
      <c r="G124" s="91">
        <v>53.465346534653463</v>
      </c>
      <c r="H124" s="117">
        <v>60.869565217391305</v>
      </c>
      <c r="I124" s="118"/>
      <c r="K124" s="118" t="s">
        <v>208</v>
      </c>
      <c r="L124" s="118" t="s">
        <v>209</v>
      </c>
      <c r="M124" s="118">
        <v>66.115702479338836</v>
      </c>
      <c r="N124" s="118">
        <v>68.339768339768341</v>
      </c>
      <c r="O124" s="118">
        <v>67.71653543307086</v>
      </c>
      <c r="P124" s="118">
        <v>64.356435643564353</v>
      </c>
      <c r="Q124" s="119">
        <v>86.956521739130437</v>
      </c>
    </row>
    <row r="125" spans="1:17">
      <c r="A125">
        <v>22</v>
      </c>
      <c r="B125" s="91" t="s">
        <v>192</v>
      </c>
      <c r="C125" s="91" t="s">
        <v>193</v>
      </c>
      <c r="D125" s="91">
        <v>38.84297520661157</v>
      </c>
      <c r="E125" s="91">
        <v>42.857142857142854</v>
      </c>
      <c r="F125" s="91">
        <v>29.396325459317584</v>
      </c>
      <c r="G125" s="91">
        <v>29.207920792079207</v>
      </c>
      <c r="H125" s="117">
        <v>26.086956521739129</v>
      </c>
    </row>
    <row r="126" spans="1:17">
      <c r="A126">
        <v>23</v>
      </c>
      <c r="B126" s="91" t="s">
        <v>200</v>
      </c>
      <c r="C126" s="91" t="s">
        <v>201</v>
      </c>
      <c r="D126" s="91">
        <v>67.355371900826441</v>
      </c>
      <c r="E126" s="91">
        <v>68.339768339768341</v>
      </c>
      <c r="F126" s="91">
        <v>62.99212598425197</v>
      </c>
      <c r="G126" s="91">
        <v>69.801980198019805</v>
      </c>
      <c r="H126" s="117">
        <v>86.956521739130437</v>
      </c>
    </row>
    <row r="127" spans="1:17">
      <c r="A127">
        <v>24</v>
      </c>
      <c r="B127" s="91" t="s">
        <v>204</v>
      </c>
      <c r="C127" s="91" t="s">
        <v>205</v>
      </c>
      <c r="D127" s="91">
        <v>42.148760330578511</v>
      </c>
      <c r="E127" s="91">
        <v>47.104247104247101</v>
      </c>
      <c r="F127" s="91">
        <v>42.519685039370081</v>
      </c>
      <c r="G127" s="91">
        <v>44.059405940594061</v>
      </c>
      <c r="H127" s="117">
        <v>47.826086956521742</v>
      </c>
    </row>
    <row r="128" spans="1:17">
      <c r="A128">
        <v>25</v>
      </c>
    </row>
    <row r="129" spans="1:1">
      <c r="A129">
        <v>26</v>
      </c>
    </row>
    <row r="130" spans="1:1">
      <c r="A130">
        <v>27</v>
      </c>
    </row>
    <row r="131" spans="1:1">
      <c r="A131">
        <v>28</v>
      </c>
    </row>
    <row r="132" spans="1:1">
      <c r="A132">
        <v>29</v>
      </c>
    </row>
    <row r="133" spans="1:1">
      <c r="A133">
        <v>30</v>
      </c>
    </row>
    <row r="134" spans="1:1">
      <c r="A134">
        <v>31</v>
      </c>
    </row>
    <row r="135" spans="1:1">
      <c r="A135">
        <v>32</v>
      </c>
    </row>
    <row r="136" spans="1:1">
      <c r="A136">
        <v>33</v>
      </c>
    </row>
    <row r="137" spans="1:1">
      <c r="A137">
        <v>34</v>
      </c>
    </row>
    <row r="138" spans="1:1">
      <c r="A138">
        <v>35</v>
      </c>
    </row>
    <row r="139" spans="1:1">
      <c r="A139">
        <v>36</v>
      </c>
    </row>
    <row r="140" spans="1:1">
      <c r="A140">
        <v>37</v>
      </c>
    </row>
    <row r="141" spans="1:1">
      <c r="A141">
        <v>38</v>
      </c>
    </row>
    <row r="142" spans="1:1">
      <c r="A142">
        <v>39</v>
      </c>
    </row>
    <row r="143" spans="1:1">
      <c r="A143">
        <v>40</v>
      </c>
    </row>
    <row r="144" spans="1:1">
      <c r="A144">
        <v>41</v>
      </c>
    </row>
    <row r="145" spans="1:8">
      <c r="A145">
        <v>42</v>
      </c>
    </row>
    <row r="146" spans="1:8">
      <c r="A146">
        <v>43</v>
      </c>
    </row>
    <row r="147" spans="1:8">
      <c r="A147">
        <v>44</v>
      </c>
    </row>
    <row r="149" spans="1:8">
      <c r="H149" s="104"/>
    </row>
    <row r="153" spans="1:8">
      <c r="H153" s="104"/>
    </row>
    <row r="154" spans="1:8">
      <c r="A154" s="66"/>
      <c r="B154" s="66"/>
      <c r="C154" s="66"/>
      <c r="D154" s="66" t="s">
        <v>257</v>
      </c>
      <c r="E154" s="66"/>
    </row>
    <row r="155" spans="1:8">
      <c r="A155" s="66">
        <v>1</v>
      </c>
      <c r="B155" s="116" t="s">
        <v>32</v>
      </c>
      <c r="C155" s="116" t="s">
        <v>33</v>
      </c>
      <c r="D155" s="116">
        <v>54.440154440154437</v>
      </c>
      <c r="E155" s="66"/>
      <c r="H155" s="104"/>
    </row>
    <row r="156" spans="1:8">
      <c r="A156" s="66">
        <v>2</v>
      </c>
      <c r="B156" s="116" t="s">
        <v>60</v>
      </c>
      <c r="C156" s="116" t="s">
        <v>61</v>
      </c>
      <c r="D156" s="116">
        <v>54.054054054054056</v>
      </c>
      <c r="E156" s="66"/>
    </row>
    <row r="157" spans="1:8">
      <c r="A157" s="66">
        <v>3</v>
      </c>
      <c r="B157" s="116" t="s">
        <v>88</v>
      </c>
      <c r="C157" s="116" t="s">
        <v>89</v>
      </c>
      <c r="D157" s="116">
        <v>55.598455598455601</v>
      </c>
      <c r="E157" s="66"/>
      <c r="H157" s="104"/>
    </row>
    <row r="158" spans="1:8">
      <c r="A158" s="66">
        <v>4</v>
      </c>
      <c r="B158" s="116" t="s">
        <v>134</v>
      </c>
      <c r="C158" s="116" t="s">
        <v>135</v>
      </c>
      <c r="D158" s="116">
        <v>57.528957528957527</v>
      </c>
      <c r="E158" s="66"/>
      <c r="H158" s="104"/>
    </row>
    <row r="159" spans="1:8">
      <c r="A159" s="66">
        <v>5</v>
      </c>
      <c r="B159" s="116" t="s">
        <v>138</v>
      </c>
      <c r="C159" s="116" t="s">
        <v>139</v>
      </c>
      <c r="D159" s="116">
        <v>50.19305019305019</v>
      </c>
      <c r="E159" s="66"/>
      <c r="H159" s="104"/>
    </row>
    <row r="160" spans="1:8">
      <c r="A160" s="66">
        <v>6</v>
      </c>
      <c r="B160" s="116" t="s">
        <v>150</v>
      </c>
      <c r="C160" s="116" t="s">
        <v>151</v>
      </c>
      <c r="D160" s="116">
        <v>51.351351351351354</v>
      </c>
      <c r="E160" s="66"/>
    </row>
    <row r="161" spans="1:8">
      <c r="A161" s="66">
        <v>7</v>
      </c>
      <c r="B161" s="116" t="s">
        <v>154</v>
      </c>
      <c r="C161" s="116" t="s">
        <v>155</v>
      </c>
      <c r="D161" s="116">
        <v>40.926640926640928</v>
      </c>
      <c r="E161" s="66"/>
      <c r="H161" s="104"/>
    </row>
    <row r="162" spans="1:8">
      <c r="A162" s="66">
        <v>8</v>
      </c>
      <c r="B162" s="116" t="s">
        <v>192</v>
      </c>
      <c r="C162" s="116" t="s">
        <v>193</v>
      </c>
      <c r="D162" s="116">
        <v>42.857142857142854</v>
      </c>
      <c r="E162" s="66"/>
      <c r="H162" s="104"/>
    </row>
    <row r="163" spans="1:8">
      <c r="A163" s="66">
        <v>9</v>
      </c>
      <c r="B163" s="116" t="s">
        <v>204</v>
      </c>
      <c r="C163" s="116" t="s">
        <v>205</v>
      </c>
      <c r="D163" s="116">
        <v>47.104247104247101</v>
      </c>
      <c r="E163" s="66"/>
      <c r="H163" s="104"/>
    </row>
    <row r="164" spans="1:8">
      <c r="A164">
        <v>10</v>
      </c>
      <c r="B164" s="91"/>
      <c r="C164" s="91"/>
      <c r="D164" s="91"/>
    </row>
    <row r="165" spans="1:8">
      <c r="A165">
        <v>11</v>
      </c>
      <c r="B165" s="91"/>
      <c r="C165" s="91"/>
      <c r="D165" s="91"/>
    </row>
    <row r="166" spans="1:8">
      <c r="A166">
        <v>12</v>
      </c>
      <c r="B166" s="91"/>
      <c r="C166" s="91"/>
      <c r="D166" s="91"/>
    </row>
    <row r="167" spans="1:8">
      <c r="A167">
        <v>13</v>
      </c>
    </row>
    <row r="168" spans="1:8">
      <c r="A168">
        <v>14</v>
      </c>
      <c r="H168" s="104"/>
    </row>
    <row r="169" spans="1:8">
      <c r="A169">
        <v>15</v>
      </c>
      <c r="B169" s="91"/>
      <c r="C169" s="91"/>
      <c r="D169" s="91"/>
    </row>
    <row r="170" spans="1:8">
      <c r="A170">
        <v>16</v>
      </c>
    </row>
    <row r="171" spans="1:8">
      <c r="A171">
        <v>17</v>
      </c>
      <c r="H171" s="104"/>
    </row>
    <row r="172" spans="1:8">
      <c r="A172">
        <v>18</v>
      </c>
      <c r="B172" s="91"/>
      <c r="C172" s="91"/>
      <c r="D172" s="91"/>
      <c r="H172" s="104"/>
    </row>
    <row r="173" spans="1:8">
      <c r="A173">
        <v>19</v>
      </c>
      <c r="B173" s="91"/>
      <c r="C173" s="91"/>
      <c r="D173" s="91"/>
    </row>
    <row r="174" spans="1:8">
      <c r="A174">
        <v>20</v>
      </c>
      <c r="B174" s="91"/>
      <c r="C174" s="91"/>
      <c r="D174" s="91"/>
      <c r="H174" s="104"/>
    </row>
    <row r="175" spans="1:8">
      <c r="A175">
        <v>21</v>
      </c>
      <c r="B175" s="91"/>
      <c r="C175" s="91"/>
      <c r="D175" s="91"/>
    </row>
    <row r="176" spans="1:8">
      <c r="A176">
        <v>22</v>
      </c>
      <c r="H176" s="104"/>
    </row>
    <row r="177" spans="1:8">
      <c r="A177">
        <v>23</v>
      </c>
      <c r="B177" s="91"/>
      <c r="C177" s="91"/>
      <c r="D177" s="91"/>
      <c r="H177" s="104"/>
    </row>
    <row r="178" spans="1:8">
      <c r="A178">
        <v>24</v>
      </c>
      <c r="H178" s="104"/>
    </row>
    <row r="179" spans="1:8">
      <c r="H179" s="104"/>
    </row>
    <row r="181" spans="1:8">
      <c r="H181" s="104"/>
    </row>
    <row r="182" spans="1:8">
      <c r="A182" s="66"/>
      <c r="B182" s="66"/>
      <c r="C182" s="66"/>
      <c r="D182" s="66" t="s">
        <v>260</v>
      </c>
      <c r="E182" s="66"/>
      <c r="H182" s="104"/>
    </row>
    <row r="183" spans="1:8">
      <c r="A183" s="66">
        <v>1</v>
      </c>
      <c r="B183" s="116" t="s">
        <v>32</v>
      </c>
      <c r="C183" s="116" t="s">
        <v>33</v>
      </c>
      <c r="D183" s="116">
        <v>52.47933884297521</v>
      </c>
      <c r="E183" s="66"/>
      <c r="H183" s="104"/>
    </row>
    <row r="184" spans="1:8">
      <c r="A184" s="66">
        <v>2</v>
      </c>
      <c r="B184" s="116" t="s">
        <v>60</v>
      </c>
      <c r="C184" s="116" t="s">
        <v>61</v>
      </c>
      <c r="D184" s="116">
        <v>48.760330578512395</v>
      </c>
      <c r="E184" s="66"/>
      <c r="H184" s="104"/>
    </row>
    <row r="185" spans="1:8">
      <c r="A185" s="66">
        <v>3</v>
      </c>
      <c r="B185" s="116" t="s">
        <v>88</v>
      </c>
      <c r="C185" s="116" t="s">
        <v>89</v>
      </c>
      <c r="D185" s="116">
        <v>51.652892561983471</v>
      </c>
      <c r="E185" s="66"/>
      <c r="H185" s="104"/>
    </row>
    <row r="186" spans="1:8">
      <c r="A186" s="66">
        <v>4</v>
      </c>
      <c r="B186" s="116" t="s">
        <v>94</v>
      </c>
      <c r="C186" s="116" t="s">
        <v>95</v>
      </c>
      <c r="D186" s="116">
        <v>55.785123966942152</v>
      </c>
      <c r="E186" s="66"/>
      <c r="H186" s="104"/>
    </row>
    <row r="187" spans="1:8">
      <c r="A187" s="66">
        <v>5</v>
      </c>
      <c r="B187" s="116" t="s">
        <v>134</v>
      </c>
      <c r="C187" s="116" t="s">
        <v>135</v>
      </c>
      <c r="D187" s="116">
        <v>58.264462809917354</v>
      </c>
      <c r="E187" s="66"/>
      <c r="H187" s="104"/>
    </row>
    <row r="188" spans="1:8">
      <c r="A188" s="66">
        <v>6</v>
      </c>
      <c r="B188" s="116" t="s">
        <v>138</v>
      </c>
      <c r="C188" s="116" t="s">
        <v>139</v>
      </c>
      <c r="D188" s="116">
        <v>51.239669421487605</v>
      </c>
      <c r="E188" s="66"/>
    </row>
    <row r="189" spans="1:8">
      <c r="A189" s="66">
        <v>7</v>
      </c>
      <c r="B189" s="116" t="s">
        <v>150</v>
      </c>
      <c r="C189" s="116" t="s">
        <v>151</v>
      </c>
      <c r="D189" s="116">
        <v>45.041322314049587</v>
      </c>
      <c r="E189" s="66"/>
    </row>
    <row r="190" spans="1:8">
      <c r="A190" s="66">
        <v>8</v>
      </c>
      <c r="B190" s="116" t="s">
        <v>154</v>
      </c>
      <c r="C190" s="116" t="s">
        <v>155</v>
      </c>
      <c r="D190" s="116">
        <v>38.016528925619838</v>
      </c>
      <c r="E190" s="66"/>
    </row>
    <row r="191" spans="1:8">
      <c r="A191" s="66">
        <v>9</v>
      </c>
      <c r="B191" s="116" t="s">
        <v>164</v>
      </c>
      <c r="C191" s="116" t="s">
        <v>165</v>
      </c>
      <c r="D191" s="116">
        <v>31.818181818181817</v>
      </c>
      <c r="E191" s="66"/>
    </row>
    <row r="192" spans="1:8">
      <c r="A192" s="66">
        <v>10</v>
      </c>
      <c r="B192" s="116" t="s">
        <v>182</v>
      </c>
      <c r="C192" s="116" t="s">
        <v>183</v>
      </c>
      <c r="D192" s="116">
        <v>55.785123966942152</v>
      </c>
      <c r="E192" s="66"/>
      <c r="H192" s="104"/>
    </row>
    <row r="193" spans="1:8">
      <c r="A193" s="66">
        <v>11</v>
      </c>
      <c r="B193" s="116" t="s">
        <v>186</v>
      </c>
      <c r="C193" s="116" t="s">
        <v>187</v>
      </c>
      <c r="D193" s="116">
        <v>53.719008264462808</v>
      </c>
      <c r="E193" s="66"/>
      <c r="H193" s="104"/>
    </row>
    <row r="194" spans="1:8">
      <c r="A194" s="66">
        <v>12</v>
      </c>
      <c r="B194" s="116" t="s">
        <v>192</v>
      </c>
      <c r="C194" s="116" t="s">
        <v>193</v>
      </c>
      <c r="D194" s="116">
        <v>38.84297520661157</v>
      </c>
      <c r="E194" s="66"/>
    </row>
    <row r="195" spans="1:8">
      <c r="A195" s="66">
        <v>13</v>
      </c>
      <c r="B195" s="116" t="s">
        <v>204</v>
      </c>
      <c r="C195" s="116" t="s">
        <v>205</v>
      </c>
      <c r="D195" s="116">
        <v>42.148760330578511</v>
      </c>
      <c r="E195" s="66"/>
      <c r="H195" s="104"/>
    </row>
    <row r="196" spans="1:8">
      <c r="H196" s="104"/>
    </row>
    <row r="197" spans="1:8">
      <c r="B197" s="91"/>
      <c r="C197" s="91"/>
      <c r="D197" s="91"/>
      <c r="H197" s="104"/>
    </row>
    <row r="199" spans="1:8">
      <c r="H199" s="104"/>
    </row>
    <row r="201" spans="1:8">
      <c r="B201" s="91"/>
      <c r="C201" s="91"/>
      <c r="D201" s="91"/>
      <c r="H201" s="104"/>
    </row>
    <row r="202" spans="1:8">
      <c r="A202" s="66"/>
      <c r="B202" s="66"/>
      <c r="C202" s="66"/>
      <c r="D202" s="66" t="s">
        <v>258</v>
      </c>
      <c r="E202" s="66"/>
      <c r="F202" s="66"/>
    </row>
    <row r="203" spans="1:8">
      <c r="A203" s="66">
        <v>1</v>
      </c>
      <c r="B203" s="116" t="s">
        <v>14</v>
      </c>
      <c r="C203" s="116" t="s">
        <v>15</v>
      </c>
      <c r="D203" s="116">
        <v>56.930693069306933</v>
      </c>
      <c r="E203" s="116"/>
      <c r="F203" s="116"/>
      <c r="G203" s="91"/>
      <c r="H203" s="117"/>
    </row>
    <row r="204" spans="1:8">
      <c r="A204" s="66">
        <v>2</v>
      </c>
      <c r="B204" s="116" t="s">
        <v>32</v>
      </c>
      <c r="C204" s="116" t="s">
        <v>33</v>
      </c>
      <c r="D204" s="116">
        <v>40.594059405940591</v>
      </c>
      <c r="E204" s="116"/>
      <c r="F204" s="116"/>
      <c r="G204" s="91"/>
      <c r="H204" s="117"/>
    </row>
    <row r="205" spans="1:8">
      <c r="A205" s="66">
        <v>3</v>
      </c>
      <c r="B205" s="116" t="s">
        <v>60</v>
      </c>
      <c r="C205" s="116" t="s">
        <v>61</v>
      </c>
      <c r="D205" s="116">
        <v>41.584158415841586</v>
      </c>
      <c r="E205" s="116"/>
      <c r="F205" s="116"/>
      <c r="G205" s="91"/>
      <c r="H205" s="117"/>
    </row>
    <row r="206" spans="1:8">
      <c r="A206" s="66">
        <v>4</v>
      </c>
      <c r="B206" s="116" t="s">
        <v>88</v>
      </c>
      <c r="C206" s="116" t="s">
        <v>89</v>
      </c>
      <c r="D206" s="116">
        <v>50.495049504950494</v>
      </c>
      <c r="E206" s="116"/>
      <c r="F206" s="116"/>
      <c r="G206" s="91"/>
      <c r="H206" s="117"/>
    </row>
    <row r="207" spans="1:8">
      <c r="A207" s="66">
        <v>5</v>
      </c>
      <c r="B207" s="116" t="s">
        <v>94</v>
      </c>
      <c r="C207" s="116" t="s">
        <v>95</v>
      </c>
      <c r="D207" s="116">
        <v>57.425742574257427</v>
      </c>
      <c r="E207" s="116"/>
      <c r="F207" s="116"/>
      <c r="G207" s="91"/>
      <c r="H207" s="117"/>
    </row>
    <row r="208" spans="1:8">
      <c r="A208" s="66">
        <v>6</v>
      </c>
      <c r="B208" s="116" t="s">
        <v>255</v>
      </c>
      <c r="C208" s="116" t="s">
        <v>99</v>
      </c>
      <c r="D208" s="116">
        <v>51.980198019801982</v>
      </c>
      <c r="E208" s="116"/>
      <c r="F208" s="116"/>
      <c r="G208" s="91"/>
      <c r="H208" s="117"/>
    </row>
    <row r="209" spans="1:8">
      <c r="A209" s="66">
        <v>7</v>
      </c>
      <c r="B209" s="116" t="s">
        <v>134</v>
      </c>
      <c r="C209" s="116" t="s">
        <v>135</v>
      </c>
      <c r="D209" s="116">
        <v>49.009900990099013</v>
      </c>
      <c r="E209" s="116"/>
      <c r="F209" s="116"/>
      <c r="G209" s="91"/>
      <c r="H209" s="117"/>
    </row>
    <row r="210" spans="1:8">
      <c r="A210" s="66">
        <v>8</v>
      </c>
      <c r="B210" s="116" t="s">
        <v>138</v>
      </c>
      <c r="C210" s="116" t="s">
        <v>139</v>
      </c>
      <c r="D210" s="116">
        <v>45.049504950495049</v>
      </c>
      <c r="E210" s="116"/>
      <c r="F210" s="116"/>
      <c r="G210" s="91"/>
      <c r="H210" s="117"/>
    </row>
    <row r="211" spans="1:8">
      <c r="A211" s="66">
        <v>9</v>
      </c>
      <c r="B211" s="116" t="s">
        <v>150</v>
      </c>
      <c r="C211" s="116" t="s">
        <v>151</v>
      </c>
      <c r="D211" s="116">
        <v>44.554455445544555</v>
      </c>
      <c r="E211" s="116"/>
      <c r="F211" s="116"/>
      <c r="G211" s="91"/>
      <c r="H211" s="117"/>
    </row>
    <row r="212" spans="1:8">
      <c r="A212" s="66">
        <v>10</v>
      </c>
      <c r="B212" s="116" t="s">
        <v>154</v>
      </c>
      <c r="C212" s="116" t="s">
        <v>155</v>
      </c>
      <c r="D212" s="116">
        <v>29.207920792079207</v>
      </c>
      <c r="E212" s="116"/>
      <c r="F212" s="116"/>
      <c r="G212" s="91"/>
      <c r="H212" s="117"/>
    </row>
    <row r="213" spans="1:8">
      <c r="A213" s="66">
        <v>11</v>
      </c>
      <c r="B213" s="116" t="s">
        <v>164</v>
      </c>
      <c r="C213" s="116" t="s">
        <v>165</v>
      </c>
      <c r="D213" s="116">
        <v>30.693069306930692</v>
      </c>
      <c r="E213" s="116"/>
      <c r="F213" s="116"/>
      <c r="G213" s="91"/>
      <c r="H213" s="117"/>
    </row>
    <row r="214" spans="1:8">
      <c r="A214" s="66">
        <v>12</v>
      </c>
      <c r="B214" s="116" t="s">
        <v>182</v>
      </c>
      <c r="C214" s="116" t="s">
        <v>183</v>
      </c>
      <c r="D214" s="116">
        <v>47.524752475247524</v>
      </c>
      <c r="E214" s="116"/>
      <c r="F214" s="116"/>
      <c r="G214" s="91"/>
      <c r="H214" s="117"/>
    </row>
    <row r="215" spans="1:8">
      <c r="A215" s="66">
        <v>13</v>
      </c>
      <c r="B215" s="116" t="s">
        <v>186</v>
      </c>
      <c r="C215" s="116" t="s">
        <v>187</v>
      </c>
      <c r="D215" s="116">
        <v>53.465346534653463</v>
      </c>
      <c r="E215" s="116"/>
      <c r="F215" s="116"/>
      <c r="G215" s="91"/>
      <c r="H215" s="117"/>
    </row>
    <row r="216" spans="1:8">
      <c r="A216" s="66">
        <v>14</v>
      </c>
      <c r="B216" s="116" t="s">
        <v>192</v>
      </c>
      <c r="C216" s="116" t="s">
        <v>193</v>
      </c>
      <c r="D216" s="116">
        <v>29.207920792079207</v>
      </c>
      <c r="E216" s="116"/>
      <c r="F216" s="116"/>
      <c r="G216" s="91"/>
      <c r="H216" s="117"/>
    </row>
    <row r="217" spans="1:8">
      <c r="A217" s="66">
        <v>15</v>
      </c>
      <c r="B217" s="116" t="s">
        <v>204</v>
      </c>
      <c r="C217" s="116" t="s">
        <v>205</v>
      </c>
      <c r="D217" s="116">
        <v>44.059405940594061</v>
      </c>
      <c r="E217" s="116"/>
      <c r="F217" s="116"/>
      <c r="G217" s="91"/>
      <c r="H217" s="117"/>
    </row>
    <row r="218" spans="1:8">
      <c r="A218">
        <v>16</v>
      </c>
      <c r="E218" s="117"/>
      <c r="F218" s="91"/>
      <c r="G218" s="91"/>
      <c r="H218" s="117"/>
    </row>
    <row r="219" spans="1:8">
      <c r="A219">
        <v>17</v>
      </c>
      <c r="E219" s="117"/>
      <c r="F219" s="91"/>
      <c r="G219" s="91"/>
      <c r="H219" s="117"/>
    </row>
    <row r="220" spans="1:8">
      <c r="A220">
        <v>18</v>
      </c>
      <c r="E220" s="117"/>
      <c r="F220" s="91"/>
      <c r="G220" s="91"/>
      <c r="H220" s="117"/>
    </row>
    <row r="221" spans="1:8">
      <c r="A221">
        <v>19</v>
      </c>
      <c r="E221" s="117"/>
      <c r="F221" s="91"/>
      <c r="G221" s="91"/>
      <c r="H221" s="117"/>
    </row>
    <row r="222" spans="1:8">
      <c r="A222">
        <v>20</v>
      </c>
      <c r="E222" s="117"/>
      <c r="F222" s="91"/>
      <c r="G222" s="91"/>
      <c r="H222" s="117"/>
    </row>
    <row r="223" spans="1:8">
      <c r="A223">
        <v>21</v>
      </c>
      <c r="E223" s="117"/>
      <c r="F223" s="91"/>
      <c r="G223" s="91"/>
      <c r="H223" s="117"/>
    </row>
    <row r="224" spans="1:8">
      <c r="A224">
        <v>22</v>
      </c>
      <c r="E224" s="117"/>
      <c r="F224" s="91"/>
      <c r="G224" s="91"/>
      <c r="H224" s="117"/>
    </row>
    <row r="225" spans="1:8">
      <c r="A225">
        <v>23</v>
      </c>
      <c r="B225" s="91"/>
      <c r="C225" s="91"/>
      <c r="D225" s="91"/>
      <c r="E225" s="117"/>
      <c r="F225" s="91"/>
      <c r="G225" s="91"/>
      <c r="H225" s="117"/>
    </row>
    <row r="226" spans="1:8">
      <c r="A226">
        <v>24</v>
      </c>
      <c r="F226" s="91"/>
      <c r="G226" s="91"/>
      <c r="H226" s="117"/>
    </row>
    <row r="231" spans="1:8">
      <c r="A231" s="66"/>
      <c r="B231" s="66"/>
      <c r="C231" s="66"/>
      <c r="D231" s="66"/>
      <c r="E231" s="66" t="s">
        <v>259</v>
      </c>
      <c r="F231" s="66"/>
    </row>
    <row r="232" spans="1:8">
      <c r="A232" s="66">
        <v>1</v>
      </c>
      <c r="B232" s="116" t="s">
        <v>32</v>
      </c>
      <c r="C232" s="116" t="s">
        <v>33</v>
      </c>
      <c r="D232" s="116"/>
      <c r="E232" s="116">
        <v>52.173913043478258</v>
      </c>
      <c r="F232" s="116"/>
    </row>
    <row r="233" spans="1:8">
      <c r="A233" s="66">
        <v>2</v>
      </c>
      <c r="B233" s="116" t="s">
        <v>60</v>
      </c>
      <c r="C233" s="116" t="s">
        <v>61</v>
      </c>
      <c r="D233" s="116"/>
      <c r="E233" s="116">
        <v>21.739130434782609</v>
      </c>
      <c r="F233" s="116"/>
    </row>
    <row r="234" spans="1:8">
      <c r="A234" s="66">
        <v>3</v>
      </c>
      <c r="B234" s="116" t="s">
        <v>88</v>
      </c>
      <c r="C234" s="116" t="s">
        <v>89</v>
      </c>
      <c r="D234" s="116"/>
      <c r="E234" s="116">
        <v>43.478260869565219</v>
      </c>
      <c r="F234" s="116"/>
    </row>
    <row r="235" spans="1:8">
      <c r="A235" s="66">
        <v>4</v>
      </c>
      <c r="B235" s="116" t="s">
        <v>94</v>
      </c>
      <c r="C235" s="116" t="s">
        <v>95</v>
      </c>
      <c r="D235" s="116"/>
      <c r="E235" s="116">
        <v>43.478260869565219</v>
      </c>
      <c r="F235" s="116"/>
    </row>
    <row r="236" spans="1:8">
      <c r="A236" s="66">
        <v>5</v>
      </c>
      <c r="B236" s="116" t="s">
        <v>134</v>
      </c>
      <c r="C236" s="116" t="s">
        <v>135</v>
      </c>
      <c r="D236" s="116"/>
      <c r="E236" s="116">
        <v>56.521739130434781</v>
      </c>
      <c r="F236" s="116"/>
    </row>
    <row r="237" spans="1:8">
      <c r="A237" s="66">
        <v>6</v>
      </c>
      <c r="B237" s="116" t="s">
        <v>138</v>
      </c>
      <c r="C237" s="116" t="s">
        <v>139</v>
      </c>
      <c r="D237" s="116"/>
      <c r="E237" s="116">
        <v>43.478260869565219</v>
      </c>
      <c r="F237" s="116"/>
    </row>
    <row r="238" spans="1:8">
      <c r="A238" s="66">
        <v>7</v>
      </c>
      <c r="B238" s="116" t="s">
        <v>150</v>
      </c>
      <c r="C238" s="116" t="s">
        <v>151</v>
      </c>
      <c r="D238" s="116"/>
      <c r="E238" s="116">
        <v>52.173913043478258</v>
      </c>
      <c r="F238" s="116"/>
    </row>
    <row r="239" spans="1:8">
      <c r="A239" s="66">
        <v>8</v>
      </c>
      <c r="B239" s="116" t="s">
        <v>154</v>
      </c>
      <c r="C239" s="116" t="s">
        <v>155</v>
      </c>
      <c r="D239" s="116"/>
      <c r="E239" s="116">
        <v>13.043478260869565</v>
      </c>
      <c r="F239" s="116"/>
    </row>
    <row r="240" spans="1:8">
      <c r="A240" s="66">
        <v>9</v>
      </c>
      <c r="B240" s="116" t="s">
        <v>164</v>
      </c>
      <c r="C240" s="116" t="s">
        <v>165</v>
      </c>
      <c r="D240" s="116"/>
      <c r="E240" s="116">
        <v>43.478260869565219</v>
      </c>
      <c r="F240" s="116"/>
    </row>
    <row r="241" spans="1:6">
      <c r="A241" s="66">
        <v>10</v>
      </c>
      <c r="B241" s="116" t="s">
        <v>180</v>
      </c>
      <c r="C241" s="116" t="s">
        <v>181</v>
      </c>
      <c r="D241" s="116"/>
      <c r="E241" s="116">
        <v>56.521739130434781</v>
      </c>
      <c r="F241" s="116"/>
    </row>
    <row r="242" spans="1:6">
      <c r="A242" s="66">
        <v>11</v>
      </c>
      <c r="B242" s="116" t="s">
        <v>182</v>
      </c>
      <c r="C242" s="116" t="s">
        <v>183</v>
      </c>
      <c r="D242" s="116"/>
      <c r="E242" s="116">
        <v>39.130434782608695</v>
      </c>
      <c r="F242" s="116"/>
    </row>
    <row r="243" spans="1:6">
      <c r="A243" s="66">
        <v>12</v>
      </c>
      <c r="B243" s="116" t="s">
        <v>192</v>
      </c>
      <c r="C243" s="116" t="s">
        <v>193</v>
      </c>
      <c r="D243" s="116"/>
      <c r="E243" s="116">
        <v>26.086956521739129</v>
      </c>
      <c r="F243" s="116"/>
    </row>
    <row r="244" spans="1:6">
      <c r="A244" s="66">
        <v>13</v>
      </c>
      <c r="B244" s="116" t="s">
        <v>204</v>
      </c>
      <c r="C244" s="116" t="s">
        <v>205</v>
      </c>
      <c r="D244" s="116"/>
      <c r="E244" s="116">
        <v>47.826086956521742</v>
      </c>
      <c r="F244" s="116"/>
    </row>
    <row r="245" spans="1:6">
      <c r="A245">
        <v>14</v>
      </c>
      <c r="F245" s="91"/>
    </row>
    <row r="246" spans="1:6">
      <c r="A246">
        <v>15</v>
      </c>
      <c r="F246" s="91"/>
    </row>
    <row r="247" spans="1:6">
      <c r="A247">
        <v>16</v>
      </c>
      <c r="F247" s="91"/>
    </row>
    <row r="248" spans="1:6">
      <c r="A248">
        <v>17</v>
      </c>
      <c r="F248" s="91"/>
    </row>
    <row r="249" spans="1:6">
      <c r="A249">
        <v>18</v>
      </c>
      <c r="F249" s="91"/>
    </row>
    <row r="250" spans="1:6">
      <c r="A250">
        <v>19</v>
      </c>
      <c r="F250" s="91"/>
    </row>
    <row r="251" spans="1:6">
      <c r="A251">
        <v>20</v>
      </c>
      <c r="F251" s="91"/>
    </row>
    <row r="252" spans="1:6">
      <c r="A252">
        <v>21</v>
      </c>
      <c r="B252" s="91"/>
      <c r="C252" s="91"/>
      <c r="D252" s="91"/>
      <c r="E252" s="117"/>
      <c r="F252" s="91"/>
    </row>
    <row r="253" spans="1:6">
      <c r="A253">
        <v>22</v>
      </c>
      <c r="F253" s="91"/>
    </row>
    <row r="254" spans="1:6">
      <c r="A254">
        <v>23</v>
      </c>
      <c r="B254" s="91"/>
      <c r="C254" s="91"/>
      <c r="D254" s="91"/>
      <c r="E254" s="117"/>
      <c r="F254" s="91"/>
    </row>
    <row r="255" spans="1:6">
      <c r="A255">
        <v>24</v>
      </c>
      <c r="F255" s="9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Shalya</vt:lpstr>
      <vt:lpstr>Shalakya </vt:lpstr>
      <vt:lpstr>Kayachikitsa</vt:lpstr>
      <vt:lpstr>Panchakarma</vt:lpstr>
      <vt:lpstr>Research</vt:lpstr>
      <vt:lpstr>Sheet1</vt:lpstr>
      <vt:lpstr>Kayachikitsa!Print_Area</vt:lpstr>
      <vt:lpstr>Panchakarma!Print_Area</vt:lpstr>
      <vt:lpstr>Research!Print_Area</vt:lpstr>
      <vt:lpstr>'Shalakya '!Print_Area</vt:lpstr>
      <vt:lpstr>Shalya!Print_Area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2025-08-07T04:49:08Z</dcterms:modified>
</cp:coreProperties>
</file>